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<sst xmlns="http://schemas.openxmlformats.org/spreadsheetml/2006/main" count="71" uniqueCount="43">
  <si>
    <t>Lista ofert, które zostały zweryfikowane pozytywnie pod względem formalnym i merytorycznym w ramach otwartego konkursu ofert na realizację zadań publicznych Województwa Łódzkiego w obszarze kultury fizycznej i sportu w 2013 roku</t>
  </si>
  <si>
    <t>L.p.</t>
  </si>
  <si>
    <t>Nr oferty</t>
  </si>
  <si>
    <t>Nazwa organizacji</t>
  </si>
  <si>
    <t>Nazwa Zadania</t>
  </si>
  <si>
    <t>Wnioskowana kwota</t>
  </si>
  <si>
    <t>Kwota zaopiniowana przez Komisję</t>
  </si>
  <si>
    <t>ocena merytoryczna punkty (średnia)</t>
  </si>
  <si>
    <t>ocena merytoryczna %</t>
  </si>
  <si>
    <t>21/S/2013</t>
  </si>
  <si>
    <t>Łódzka Federacja Sportu</t>
  </si>
  <si>
    <t>30/S/2013</t>
  </si>
  <si>
    <t>Rozwój i upowszechnienie sportu szkolnego wśród dzieci i młodzieży w tym osób niepełnosprawnych</t>
  </si>
  <si>
    <t>20/S/2013</t>
  </si>
  <si>
    <t>Wojewódzkie Zrzeszenie Ludowe Zespoły Sportowe</t>
  </si>
  <si>
    <t>Rozwój i upowszechnienie kultury fizycznej i sportu na terenach wiejskich i małych miast wśród mieszkańców województwa łódzkiego w tym osób niepełnosprawnych</t>
  </si>
  <si>
    <t>IV Działanie : Rozwój i upowszechnianie kultury fizycznej i sportu w środowisku akademickim</t>
  </si>
  <si>
    <t>22/S/2013</t>
  </si>
  <si>
    <t>Rozwój i upowszechnienie kultury fizycznej i sportu w środowisku akademickim</t>
  </si>
  <si>
    <t>7/S2013</t>
  </si>
  <si>
    <t>Towarzystwo Pływackie OLIMPIJCZYK Aleksandrów Łódzki</t>
  </si>
  <si>
    <t>1. I ty możesz zostać Olimpijczykiem                       2.Wszyscy pływamy - klinika pływania</t>
  </si>
  <si>
    <t>13/S/2013</t>
  </si>
  <si>
    <t>Stowarzyszenie Niecodzienni Łódź</t>
  </si>
  <si>
    <t>Projekt pt. "Ćwiczyć każdy może</t>
  </si>
  <si>
    <t>1/S/2013</t>
  </si>
  <si>
    <t>Okręgowy Klub Strzelectwa Sportowego "10 - ka" Radomsko</t>
  </si>
  <si>
    <t>Strzelectwo - sport dla Wszystkich</t>
  </si>
  <si>
    <t>14/S/2013</t>
  </si>
  <si>
    <t>Projekt "Tańczyć każdy może"</t>
  </si>
  <si>
    <t>Kwota przyznana przez Zarząd</t>
  </si>
  <si>
    <t xml:space="preserve">                          Załącznik Nr 1   </t>
  </si>
  <si>
    <t xml:space="preserve">              </t>
  </si>
  <si>
    <t xml:space="preserve"> Załącznik  Nr 1</t>
  </si>
  <si>
    <t>Zarządu Województwa Łódzkiego</t>
  </si>
  <si>
    <t>I Działanie : Program interdyscyplinarnego szkolenia i współzawodnictwa młodzieży uzdolnionej sportowo w ramach Ogólnopolskiego Systemu Współzawodnictwa Sportowego Dzieci i Młodzieży</t>
  </si>
  <si>
    <t>Program interdyscyplinarnego Szkolenia i współzawodnictwa Młodzieży Uzdolnionej Sportowo, raelizowany w ramach Ogólnopolskiego Systemu Współzawodnictwa Sportowego Dzieci i Młodzieży</t>
  </si>
  <si>
    <t>II Działanie : Rozwój i upowszechnianie sportu szkolnego wśród dzieci i młodzieży szkolnej , w tym młodzieży niepełnosprawnej</t>
  </si>
  <si>
    <t>Łódzki Szkolny Związek Sportowy</t>
  </si>
  <si>
    <t>III Działanie : Rozwój i upowszechnianie kultury fizycznej i sportu na terenach wiejskich i małych miast wśród mieszkańców województwa łódzkiego, w tym osób niepełnosprawnych</t>
  </si>
  <si>
    <t>Akademicki Związek Sportowy Organizacja Środowiskowa w Łodzi</t>
  </si>
  <si>
    <t>do Uchwały Nr 60/13</t>
  </si>
  <si>
    <t>z dnia 21 stycznia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</si>
</sst>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4" fontId="0" fillId="0" borderId="1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wrapText="1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9" fontId="0" fillId="0" borderId="1" xfId="0" applyNumberFormat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Alignment="1">
      <alignment/>
    </xf>
    <xf numFmtId="4" fontId="0" fillId="0" borderId="1" xfId="0" applyNumberFormat="1" applyFont="1" applyBorder="1" applyAlignment="1">
      <alignment horizontal="center" vertical="center"/>
    </xf>
    <xf numFmtId="9" fontId="0" fillId="3" borderId="2" xfId="0" applyNumberForma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4" fontId="2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3" xfId="0" applyBorder="1" applyAlignment="1">
      <alignment/>
    </xf>
    <xf numFmtId="44" fontId="0" fillId="3" borderId="1" xfId="18" applyFill="1" applyBorder="1" applyAlignment="1">
      <alignment/>
    </xf>
    <xf numFmtId="0" fontId="0" fillId="3" borderId="1" xfId="0" applyFill="1" applyBorder="1" applyAlignment="1">
      <alignment wrapText="1"/>
    </xf>
    <xf numFmtId="0" fontId="3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2" xfId="0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I4" sqref="I4:J4"/>
    </sheetView>
  </sheetViews>
  <sheetFormatPr defaultColWidth="9.140625" defaultRowHeight="12.75"/>
  <cols>
    <col min="3" max="3" width="17.57421875" style="0" customWidth="1"/>
    <col min="5" max="5" width="9.8515625" style="0" customWidth="1"/>
    <col min="6" max="6" width="15.28125" style="0" customWidth="1"/>
    <col min="7" max="7" width="13.57421875" style="0" customWidth="1"/>
    <col min="8" max="8" width="13.00390625" style="0" customWidth="1"/>
    <col min="9" max="9" width="12.7109375" style="0" customWidth="1"/>
    <col min="10" max="10" width="19.28125" style="0" customWidth="1"/>
    <col min="11" max="11" width="0.13671875" style="0" customWidth="1"/>
  </cols>
  <sheetData>
    <row r="1" spans="1:10" ht="12.75">
      <c r="A1" s="47" t="s">
        <v>31</v>
      </c>
      <c r="B1" s="47" t="s">
        <v>32</v>
      </c>
      <c r="C1" s="47"/>
      <c r="D1" s="47"/>
      <c r="E1" s="47"/>
      <c r="F1" s="47"/>
      <c r="G1" s="47"/>
      <c r="H1" s="47"/>
      <c r="I1" s="47" t="s">
        <v>33</v>
      </c>
      <c r="J1" s="47"/>
    </row>
    <row r="2" spans="1:10" ht="12.75">
      <c r="A2" s="47"/>
      <c r="B2" s="47"/>
      <c r="C2" s="47"/>
      <c r="D2" s="47"/>
      <c r="E2" s="47"/>
      <c r="F2" s="47"/>
      <c r="G2" s="47"/>
      <c r="H2" s="47"/>
      <c r="I2" s="78" t="s">
        <v>41</v>
      </c>
      <c r="J2" s="78"/>
    </row>
    <row r="3" spans="1:10" ht="12.75">
      <c r="A3" s="47"/>
      <c r="B3" s="47"/>
      <c r="C3" s="47"/>
      <c r="D3" s="47"/>
      <c r="E3" s="47"/>
      <c r="F3" s="47"/>
      <c r="G3" s="47"/>
      <c r="H3" s="47"/>
      <c r="I3" s="47" t="s">
        <v>34</v>
      </c>
      <c r="J3" s="47"/>
    </row>
    <row r="4" spans="1:10" ht="12.75">
      <c r="A4" s="48"/>
      <c r="B4" s="48"/>
      <c r="C4" s="48"/>
      <c r="D4" s="48"/>
      <c r="E4" s="48"/>
      <c r="F4" s="48"/>
      <c r="G4" s="48"/>
      <c r="H4" s="48"/>
      <c r="I4" s="79" t="s">
        <v>42</v>
      </c>
      <c r="J4" s="79"/>
    </row>
    <row r="5" spans="1:11" s="2" customFormat="1" ht="24" customHeight="1">
      <c r="A5" s="60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61.5" customHeight="1">
      <c r="A6" s="8" t="s">
        <v>1</v>
      </c>
      <c r="B6" s="9" t="s">
        <v>2</v>
      </c>
      <c r="C6" s="10" t="s">
        <v>3</v>
      </c>
      <c r="D6" s="62" t="s">
        <v>4</v>
      </c>
      <c r="E6" s="62"/>
      <c r="F6" s="10" t="s">
        <v>5</v>
      </c>
      <c r="G6" s="11" t="s">
        <v>6</v>
      </c>
      <c r="H6" s="10" t="s">
        <v>30</v>
      </c>
      <c r="I6" s="10" t="s">
        <v>7</v>
      </c>
      <c r="J6" s="63" t="s">
        <v>8</v>
      </c>
      <c r="K6" s="63"/>
    </row>
    <row r="7" spans="1:11" s="1" customFormat="1" ht="31.5" customHeight="1">
      <c r="A7" s="60" t="s">
        <v>35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3" ht="171" customHeight="1">
      <c r="A8" s="35">
        <v>1</v>
      </c>
      <c r="B8" s="36" t="s">
        <v>9</v>
      </c>
      <c r="C8" s="37" t="s">
        <v>10</v>
      </c>
      <c r="D8" s="53" t="s">
        <v>36</v>
      </c>
      <c r="E8" s="53"/>
      <c r="F8" s="38">
        <v>2100000</v>
      </c>
      <c r="G8" s="38">
        <v>2100000</v>
      </c>
      <c r="H8" s="38">
        <v>2100000</v>
      </c>
      <c r="I8" s="35">
        <v>67</v>
      </c>
      <c r="J8" s="40">
        <v>0.83</v>
      </c>
      <c r="M8" s="6"/>
    </row>
    <row r="9" spans="1:13" s="41" customFormat="1" ht="25.5" customHeight="1">
      <c r="A9" s="3"/>
      <c r="B9" s="4"/>
      <c r="C9" s="7"/>
      <c r="D9" s="70"/>
      <c r="E9" s="71"/>
      <c r="F9" s="43">
        <f>SUM(F8)</f>
        <v>2100000</v>
      </c>
      <c r="G9" s="44">
        <f>SUM(G8)</f>
        <v>2100000</v>
      </c>
      <c r="H9" s="44">
        <f>SUM(H8)</f>
        <v>2100000</v>
      </c>
      <c r="I9" s="3"/>
      <c r="J9" s="21"/>
      <c r="M9" s="42"/>
    </row>
    <row r="10" spans="1:16" s="17" customFormat="1" ht="34.5" customHeight="1">
      <c r="A10" s="54" t="s">
        <v>37</v>
      </c>
      <c r="B10" s="55"/>
      <c r="C10" s="55"/>
      <c r="D10" s="55"/>
      <c r="E10" s="55"/>
      <c r="F10" s="55"/>
      <c r="G10" s="55"/>
      <c r="H10" s="55"/>
      <c r="I10" s="55"/>
      <c r="J10" s="56"/>
      <c r="L10" s="49"/>
      <c r="M10" s="49"/>
      <c r="N10" s="49"/>
      <c r="O10" s="49"/>
      <c r="P10" s="49"/>
    </row>
    <row r="11" spans="1:16" ht="63.75" customHeight="1">
      <c r="A11" s="13" t="s">
        <v>1</v>
      </c>
      <c r="B11" s="14" t="s">
        <v>2</v>
      </c>
      <c r="C11" s="15" t="s">
        <v>3</v>
      </c>
      <c r="D11" s="64" t="s">
        <v>4</v>
      </c>
      <c r="E11" s="64"/>
      <c r="F11" s="15" t="s">
        <v>5</v>
      </c>
      <c r="G11" s="16" t="s">
        <v>6</v>
      </c>
      <c r="H11" s="10" t="s">
        <v>30</v>
      </c>
      <c r="I11" s="15" t="s">
        <v>7</v>
      </c>
      <c r="J11" s="69" t="s">
        <v>8</v>
      </c>
      <c r="K11" s="75"/>
      <c r="L11" s="41"/>
      <c r="M11" s="42"/>
      <c r="N11" s="41"/>
      <c r="O11" s="41"/>
      <c r="P11" s="41"/>
    </row>
    <row r="12" spans="1:10" s="18" customFormat="1" ht="90" customHeight="1">
      <c r="A12" s="19">
        <v>1</v>
      </c>
      <c r="B12" s="4" t="s">
        <v>11</v>
      </c>
      <c r="C12" s="5" t="s">
        <v>38</v>
      </c>
      <c r="D12" s="57" t="s">
        <v>12</v>
      </c>
      <c r="E12" s="57"/>
      <c r="F12" s="12">
        <v>350000</v>
      </c>
      <c r="G12" s="12">
        <v>350000</v>
      </c>
      <c r="H12" s="12">
        <v>350000</v>
      </c>
      <c r="I12" s="3">
        <v>70</v>
      </c>
      <c r="J12" s="21">
        <v>0.88</v>
      </c>
    </row>
    <row r="13" spans="1:10" s="18" customFormat="1" ht="30" customHeight="1">
      <c r="A13" s="19"/>
      <c r="B13" s="4"/>
      <c r="C13" s="5"/>
      <c r="D13" s="70"/>
      <c r="E13" s="71"/>
      <c r="F13" s="44">
        <f>SUM(F12)</f>
        <v>350000</v>
      </c>
      <c r="G13" s="44">
        <f>SUM(G12)</f>
        <v>350000</v>
      </c>
      <c r="H13" s="44">
        <f>SUM(H12)</f>
        <v>350000</v>
      </c>
      <c r="I13" s="3"/>
      <c r="J13" s="21"/>
    </row>
    <row r="14" spans="1:16" s="20" customFormat="1" ht="34.5" customHeight="1">
      <c r="A14" s="66" t="s">
        <v>39</v>
      </c>
      <c r="B14" s="67"/>
      <c r="C14" s="67"/>
      <c r="D14" s="67"/>
      <c r="E14" s="67"/>
      <c r="F14" s="67"/>
      <c r="G14" s="67"/>
      <c r="H14" s="67"/>
      <c r="I14" s="67"/>
      <c r="J14" s="68"/>
      <c r="L14" s="50"/>
      <c r="M14" s="50"/>
      <c r="N14" s="50"/>
      <c r="O14" s="50"/>
      <c r="P14" s="50"/>
    </row>
    <row r="15" spans="1:16" ht="63" customHeight="1">
      <c r="A15" s="13" t="s">
        <v>1</v>
      </c>
      <c r="B15" s="14" t="s">
        <v>2</v>
      </c>
      <c r="C15" s="15" t="s">
        <v>3</v>
      </c>
      <c r="D15" s="64" t="s">
        <v>4</v>
      </c>
      <c r="E15" s="64"/>
      <c r="F15" s="15" t="s">
        <v>5</v>
      </c>
      <c r="G15" s="16" t="s">
        <v>6</v>
      </c>
      <c r="H15" s="10" t="s">
        <v>30</v>
      </c>
      <c r="I15" s="15" t="s">
        <v>7</v>
      </c>
      <c r="J15" s="69" t="s">
        <v>8</v>
      </c>
      <c r="K15" s="75"/>
      <c r="L15" s="41"/>
      <c r="M15" s="33"/>
      <c r="N15" s="41"/>
      <c r="O15" s="41"/>
      <c r="P15" s="41"/>
    </row>
    <row r="16" spans="1:16" s="28" customFormat="1" ht="63.75" customHeight="1">
      <c r="A16" s="31">
        <v>1</v>
      </c>
      <c r="B16" s="29" t="s">
        <v>25</v>
      </c>
      <c r="C16" s="30" t="s">
        <v>26</v>
      </c>
      <c r="D16" s="58" t="s">
        <v>27</v>
      </c>
      <c r="E16" s="59"/>
      <c r="F16" s="25">
        <v>34000</v>
      </c>
      <c r="G16" s="22">
        <v>0</v>
      </c>
      <c r="H16" s="22">
        <v>0</v>
      </c>
      <c r="I16" s="22">
        <v>45</v>
      </c>
      <c r="J16" s="26">
        <v>0.56</v>
      </c>
      <c r="K16" s="27"/>
      <c r="L16" s="51"/>
      <c r="M16" s="51"/>
      <c r="N16" s="51"/>
      <c r="O16" s="51"/>
      <c r="P16" s="51"/>
    </row>
    <row r="17" spans="1:16" s="24" customFormat="1" ht="73.5" customHeight="1">
      <c r="A17" s="32">
        <v>2</v>
      </c>
      <c r="B17" s="7" t="s">
        <v>19</v>
      </c>
      <c r="C17" s="7" t="s">
        <v>20</v>
      </c>
      <c r="D17" s="72" t="s">
        <v>21</v>
      </c>
      <c r="E17" s="73"/>
      <c r="F17" s="25">
        <v>47890</v>
      </c>
      <c r="G17" s="22">
        <v>0</v>
      </c>
      <c r="H17" s="22">
        <v>0</v>
      </c>
      <c r="I17" s="22">
        <v>50</v>
      </c>
      <c r="J17" s="26">
        <v>0.62</v>
      </c>
      <c r="K17" s="23"/>
      <c r="L17" s="52"/>
      <c r="M17" s="52"/>
      <c r="N17" s="52"/>
      <c r="O17" s="52"/>
      <c r="P17" s="52"/>
    </row>
    <row r="18" spans="1:16" s="24" customFormat="1" ht="73.5" customHeight="1">
      <c r="A18" s="32">
        <v>3</v>
      </c>
      <c r="B18" s="7" t="s">
        <v>22</v>
      </c>
      <c r="C18" s="7" t="s">
        <v>23</v>
      </c>
      <c r="D18" s="74" t="s">
        <v>24</v>
      </c>
      <c r="E18" s="74"/>
      <c r="F18" s="25">
        <v>21678</v>
      </c>
      <c r="G18" s="33">
        <v>0</v>
      </c>
      <c r="H18" s="33">
        <v>0</v>
      </c>
      <c r="I18" s="33">
        <v>43</v>
      </c>
      <c r="J18" s="34">
        <v>0.53</v>
      </c>
      <c r="K18" s="23"/>
      <c r="L18" s="52"/>
      <c r="M18" s="52"/>
      <c r="N18" s="52"/>
      <c r="O18" s="52"/>
      <c r="P18" s="52"/>
    </row>
    <row r="19" spans="1:16" s="24" customFormat="1" ht="73.5" customHeight="1">
      <c r="A19" s="32">
        <v>4</v>
      </c>
      <c r="B19" s="7" t="s">
        <v>28</v>
      </c>
      <c r="C19" s="7" t="s">
        <v>23</v>
      </c>
      <c r="D19" s="74" t="s">
        <v>29</v>
      </c>
      <c r="E19" s="74"/>
      <c r="F19" s="25">
        <v>17181</v>
      </c>
      <c r="G19" s="33">
        <v>0</v>
      </c>
      <c r="H19" s="22">
        <v>0</v>
      </c>
      <c r="I19" s="33">
        <v>43</v>
      </c>
      <c r="J19" s="34">
        <v>0.53</v>
      </c>
      <c r="K19" s="23"/>
      <c r="L19" s="52"/>
      <c r="M19" s="52"/>
      <c r="N19" s="52"/>
      <c r="O19" s="52"/>
      <c r="P19" s="52"/>
    </row>
    <row r="20" spans="1:10" ht="132.75" customHeight="1">
      <c r="A20" s="3">
        <v>5</v>
      </c>
      <c r="B20" s="3" t="s">
        <v>13</v>
      </c>
      <c r="C20" s="7" t="s">
        <v>14</v>
      </c>
      <c r="D20" s="57" t="s">
        <v>15</v>
      </c>
      <c r="E20" s="57"/>
      <c r="F20" s="12">
        <v>650000</v>
      </c>
      <c r="G20" s="12">
        <v>650000</v>
      </c>
      <c r="H20" s="12">
        <v>650000</v>
      </c>
      <c r="I20" s="3">
        <v>76</v>
      </c>
      <c r="J20" s="21">
        <v>0.95</v>
      </c>
    </row>
    <row r="21" spans="1:10" ht="33.75" customHeight="1">
      <c r="A21" s="3"/>
      <c r="B21" s="3"/>
      <c r="C21" s="7"/>
      <c r="D21" s="70"/>
      <c r="E21" s="71"/>
      <c r="F21" s="44">
        <f>SUM(F16:F20)</f>
        <v>770749</v>
      </c>
      <c r="G21" s="44">
        <f>SUM(G16:G20)</f>
        <v>650000</v>
      </c>
      <c r="H21" s="44">
        <f>SUM(H16:H20)</f>
        <v>650000</v>
      </c>
      <c r="I21" s="3"/>
      <c r="J21" s="21"/>
    </row>
    <row r="22" spans="1:16" s="20" customFormat="1" ht="34.5" customHeight="1">
      <c r="A22" s="66" t="s">
        <v>16</v>
      </c>
      <c r="B22" s="67"/>
      <c r="C22" s="67"/>
      <c r="D22" s="67"/>
      <c r="E22" s="67"/>
      <c r="F22" s="67"/>
      <c r="G22" s="67"/>
      <c r="H22" s="67"/>
      <c r="I22" s="67"/>
      <c r="J22" s="68"/>
      <c r="L22" s="50"/>
      <c r="M22" s="50"/>
      <c r="N22" s="50"/>
      <c r="O22" s="50"/>
      <c r="P22" s="50"/>
    </row>
    <row r="23" spans="1:11" ht="60.75" customHeight="1">
      <c r="A23" s="13" t="s">
        <v>1</v>
      </c>
      <c r="B23" s="14" t="s">
        <v>2</v>
      </c>
      <c r="C23" s="15" t="s">
        <v>3</v>
      </c>
      <c r="D23" s="64" t="s">
        <v>4</v>
      </c>
      <c r="E23" s="64"/>
      <c r="F23" s="15" t="s">
        <v>5</v>
      </c>
      <c r="G23" s="15" t="s">
        <v>6</v>
      </c>
      <c r="H23" s="10" t="s">
        <v>30</v>
      </c>
      <c r="I23" s="15" t="s">
        <v>7</v>
      </c>
      <c r="J23" s="69" t="s">
        <v>8</v>
      </c>
      <c r="K23" s="69"/>
    </row>
    <row r="24" spans="1:10" ht="77.25" customHeight="1">
      <c r="A24" s="35">
        <v>1</v>
      </c>
      <c r="B24" s="35" t="s">
        <v>17</v>
      </c>
      <c r="C24" s="45" t="s">
        <v>40</v>
      </c>
      <c r="D24" s="65" t="s">
        <v>18</v>
      </c>
      <c r="E24" s="65"/>
      <c r="F24" s="39">
        <v>250000</v>
      </c>
      <c r="G24" s="39">
        <v>250000</v>
      </c>
      <c r="H24" s="39">
        <v>250000</v>
      </c>
      <c r="I24" s="35">
        <v>64</v>
      </c>
      <c r="J24" s="40">
        <v>0.8</v>
      </c>
    </row>
    <row r="25" spans="4:8" s="41" customFormat="1" ht="23.25" customHeight="1">
      <c r="D25" s="76"/>
      <c r="E25" s="77"/>
      <c r="F25" s="46">
        <f>SUM(F24)</f>
        <v>250000</v>
      </c>
      <c r="G25" s="46">
        <f>SUM(G24)</f>
        <v>250000</v>
      </c>
      <c r="H25" s="46">
        <f>SUM(H24)</f>
        <v>250000</v>
      </c>
    </row>
  </sheetData>
  <mergeCells count="27">
    <mergeCell ref="D25:E25"/>
    <mergeCell ref="I2:J2"/>
    <mergeCell ref="I4:J4"/>
    <mergeCell ref="A14:J14"/>
    <mergeCell ref="D15:E15"/>
    <mergeCell ref="J15:K15"/>
    <mergeCell ref="D9:E9"/>
    <mergeCell ref="D13:E13"/>
    <mergeCell ref="D17:E17"/>
    <mergeCell ref="D18:E18"/>
    <mergeCell ref="J11:K11"/>
    <mergeCell ref="D19:E19"/>
    <mergeCell ref="D24:E24"/>
    <mergeCell ref="D20:E20"/>
    <mergeCell ref="A22:J22"/>
    <mergeCell ref="D23:E23"/>
    <mergeCell ref="J23:K23"/>
    <mergeCell ref="D21:E21"/>
    <mergeCell ref="A5:K5"/>
    <mergeCell ref="D6:E6"/>
    <mergeCell ref="J6:K6"/>
    <mergeCell ref="A7:K7"/>
    <mergeCell ref="D8:E8"/>
    <mergeCell ref="A10:J10"/>
    <mergeCell ref="D12:E12"/>
    <mergeCell ref="D16:E16"/>
    <mergeCell ref="D11:E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KrawczykB</dc:creator>
  <cp:keywords/>
  <dc:description/>
  <cp:lastModifiedBy>KrawczykB</cp:lastModifiedBy>
  <cp:lastPrinted>2013-01-11T11:13:22Z</cp:lastPrinted>
  <dcterms:created xsi:type="dcterms:W3CDTF">2013-01-07T13:39:37Z</dcterms:created>
  <dcterms:modified xsi:type="dcterms:W3CDTF">2013-01-22T08:45:42Z</dcterms:modified>
  <cp:category/>
  <cp:version/>
  <cp:contentType/>
  <cp:contentStatus/>
</cp:coreProperties>
</file>