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cper.krzysztofik\Desktop\BIP\Sońta 15.03.2019\"/>
    </mc:Choice>
  </mc:AlternateContent>
  <bookViews>
    <workbookView xWindow="0" yWindow="0" windowWidth="19200" windowHeight="11460"/>
  </bookViews>
  <sheets>
    <sheet name="Arkusz1" sheetId="1" r:id="rId1"/>
  </sheets>
  <definedNames>
    <definedName name="_xlnm.Print_Area" localSheetId="0">Arkusz1!$A$1:$I$16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11" i="1"/>
  <c r="G12" i="1"/>
  <c r="G13" i="1"/>
  <c r="G14" i="1"/>
  <c r="G15" i="1"/>
  <c r="G16" i="1"/>
  <c r="G10" i="1"/>
  <c r="H10" i="1" l="1"/>
  <c r="H11" i="1" s="1"/>
  <c r="H12" i="1" s="1"/>
  <c r="H13" i="1" s="1"/>
  <c r="H14" i="1" s="1"/>
  <c r="H15" i="1" s="1"/>
  <c r="H16" i="1" s="1"/>
</calcChain>
</file>

<file path=xl/sharedStrings.xml><?xml version="1.0" encoding="utf-8"?>
<sst xmlns="http://schemas.openxmlformats.org/spreadsheetml/2006/main" count="35" uniqueCount="35">
  <si>
    <t>Lp.</t>
  </si>
  <si>
    <t>Numer Wniosku</t>
  </si>
  <si>
    <t>Nazwa Wnioskodawcy</t>
  </si>
  <si>
    <t>Tytuł projektu</t>
  </si>
  <si>
    <t>Całkowita wartość projektu</t>
  </si>
  <si>
    <t>Procent przyznanych punktów</t>
  </si>
  <si>
    <t>WND-RPLD.03.01.02-10-0004/17</t>
  </si>
  <si>
    <t>Miasto Pabianice</t>
  </si>
  <si>
    <t>Łódzki Tramwaj Metropolitalny: etap Pabianice - Ksawerów</t>
  </si>
  <si>
    <t>WND-RPLD.03.01.02-10-0005/17</t>
  </si>
  <si>
    <t>Województwo Łódzkie</t>
  </si>
  <si>
    <t>Integracja różnych systemów transportu zbiorowego poprzez rozbudowę węzłów przesiadkowych w województwie łódzkim</t>
  </si>
  <si>
    <t>WND-RPLD.03.01.02-10-0011/17</t>
  </si>
  <si>
    <t>Gmina Łask</t>
  </si>
  <si>
    <t>Modernizacja transportu publicznego</t>
  </si>
  <si>
    <t>WND-RPLD.03.01.02-10-0009/17</t>
  </si>
  <si>
    <t>Miasto Bełchatów</t>
  </si>
  <si>
    <t>Zakup taboru niskoemisyjnego wraz z przebudową niezbędnej infrastruktury do obsługi pasażerów w Bełchatowie</t>
  </si>
  <si>
    <t>WND-RPLD.03.01.02-10-0008/17</t>
  </si>
  <si>
    <t>Miasto Łódź</t>
  </si>
  <si>
    <t>Budowa i przebudowa linii tramwajowej w ulicy Wojska Polskiego na odc. od ul. Franciszkańskiej do ul. Strykowskiej wraz z przebudową układu drogowego i niezbędnej infrastruktury oraz budową połączenia tramwajowego wzdłuż ul. Strykowskiej z przystankiem ŁKA Łódź - Marysin</t>
  </si>
  <si>
    <t>WND-RPLD.03.01.02-10-0001/17</t>
  </si>
  <si>
    <t>Miejskie Przedsiębiorstwo Komunikacji w Sieradzu Spółka z ograniczoną odpowiedzialnością</t>
  </si>
  <si>
    <t>Zakup i wymiana autobusów w M.P.K. Sieradz Sp. z o. o. w celu osiągnięcia niskoemisyjnej i zrównoważonej mobilności miejskiej - etap II</t>
  </si>
  <si>
    <t>WND-RPLD.03.01.02-10-0002/17</t>
  </si>
  <si>
    <t>Gmina Miasto Radomsko</t>
  </si>
  <si>
    <t>Wymiana taboru autobusów miejskich na pojazdy niskoemisyjne oraz rozwój inteligentnych systemów transportowych w Radomsku</t>
  </si>
  <si>
    <t>WND-RPLD.03.01.02-10-0003/17</t>
  </si>
  <si>
    <t>Przyjazna komunikacja w Skierniewicach - zakup niskoemisyjnego taboru z integracją systemów komunikacji zbiorowej oraz modernizacja infrastruktury transportowej</t>
  </si>
  <si>
    <t>Lista projektów wybranych do dofinansowania ze środków EFRR w ramach konkursu dla naboru nr RPLD.03.01.02-IZ.00-10-001/17 w ramach Osi priorytetowej III Transport, Działanie III.1 Niskoemisyjny transport miejski, Poddziałanie III.1.2 Niskoemisyjny transport miejski w ramach Regionalnego Programu Operacyjnego Województwa Łódzkiego na lata 2014-2020.</t>
  </si>
  <si>
    <t>Dofinansowanie narastające</t>
  </si>
  <si>
    <t>Wnioskowane dofinansowanie z EFRR</t>
  </si>
  <si>
    <t>Miejski Zakład Komunikacji 
Sp. z o.o. w Skierniewicach</t>
  </si>
  <si>
    <t xml:space="preserve">Załącznik do 
Uchwały Nr 
Zarządu Województwa Łódzkiego z dnia
</t>
  </si>
  <si>
    <t xml:space="preserve">Wnioskowane dofinansowanie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</si>
</sst>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10" fontId="3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999940</xdr:colOff>
      <xdr:row>0</xdr:row>
      <xdr:rowOff>0</xdr:rowOff>
    </xdr:from>
    <xdr:to>
      <xdr:col>6</xdr:col>
      <xdr:colOff>290070</xdr:colOff>
      <xdr:row>3</xdr:row>
      <xdr:rowOff>197470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958" y="0"/>
          <a:ext cx="9059063" cy="1022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6"/>
  <sheetViews>
    <sheetView tabSelected="1" view="pageBreakPreview" topLeftCell="A4" zoomScale="82" zoomScaleNormal="100" zoomScaleSheetLayoutView="82" workbookViewId="0">
      <selection activeCell="J4" sqref="J1:L1048576"/>
    </sheetView>
  </sheetViews>
  <sheetFormatPr defaultRowHeight="15" x14ac:dyDescent="0.25"/>
  <cols>
    <col min="1" max="1" width="6.85546875" customWidth="1"/>
    <col min="2" max="2" width="26.85546875" customWidth="1"/>
    <col min="3" max="3" width="20.85546875" customWidth="1"/>
    <col min="4" max="4" width="66.42578125" customWidth="1"/>
    <col min="5" max="7" width="16.28515625" customWidth="1"/>
    <col min="8" max="8" width="17" customWidth="1"/>
    <col min="9" max="9" width="11.7109375" customWidth="1"/>
  </cols>
  <sheetData>
    <row r="3" spans="1:9" ht="35.25" customHeight="1" x14ac:dyDescent="0.25"/>
    <row r="4" spans="1:9" ht="57" customHeight="1" x14ac:dyDescent="0.25">
      <c r="H4" s="11" t="s">
        <v>33</v>
      </c>
      <c r="I4" s="12"/>
    </row>
    <row r="5" spans="1:9" ht="42" customHeight="1" thickBot="1" x14ac:dyDescent="0.3">
      <c r="A5" s="9" t="s">
        <v>29</v>
      </c>
      <c r="B5" s="10"/>
      <c r="C5" s="10"/>
      <c r="D5" s="10"/>
      <c r="E5" s="10"/>
      <c r="F5" s="10"/>
      <c r="G5" s="10"/>
      <c r="H5" s="10"/>
      <c r="I5" s="10"/>
    </row>
    <row r="6" spans="1:9" ht="20.25" customHeight="1" x14ac:dyDescent="0.25">
      <c r="A6" s="18" t="s">
        <v>0</v>
      </c>
      <c r="B6" s="20" t="s">
        <v>1</v>
      </c>
      <c r="C6" s="20" t="s">
        <v>2</v>
      </c>
      <c r="D6" s="20" t="s">
        <v>3</v>
      </c>
      <c r="E6" s="20" t="s">
        <v>4</v>
      </c>
      <c r="F6" s="20" t="s">
        <v>31</v>
      </c>
      <c r="G6" s="13" t="s">
        <v>34</v>
      </c>
      <c r="H6" s="13" t="s">
        <v>30</v>
      </c>
      <c r="I6" s="16" t="s">
        <v>5</v>
      </c>
    </row>
    <row r="7" spans="1:9" x14ac:dyDescent="0.25">
      <c r="A7" s="19"/>
      <c r="B7" s="21"/>
      <c r="C7" s="21"/>
      <c r="D7" s="21"/>
      <c r="E7" s="21"/>
      <c r="F7" s="21"/>
      <c r="G7" s="22"/>
      <c r="H7" s="14"/>
      <c r="I7" s="17"/>
    </row>
    <row r="8" spans="1:9" x14ac:dyDescent="0.25">
      <c r="A8" s="19"/>
      <c r="B8" s="21"/>
      <c r="C8" s="21"/>
      <c r="D8" s="21"/>
      <c r="E8" s="21"/>
      <c r="F8" s="21"/>
      <c r="G8" s="23"/>
      <c r="H8" s="15"/>
      <c r="I8" s="17"/>
    </row>
    <row r="9" spans="1:9" ht="35.25" customHeight="1" x14ac:dyDescent="0.25">
      <c r="A9" s="3">
        <v>1</v>
      </c>
      <c r="B9" s="1" t="s">
        <v>6</v>
      </c>
      <c r="C9" s="1" t="s">
        <v>7</v>
      </c>
      <c r="D9" s="1" t="s">
        <v>8</v>
      </c>
      <c r="E9" s="2">
        <v>146388450</v>
      </c>
      <c r="F9" s="2">
        <v>87913725</v>
      </c>
      <c r="G9" s="2">
        <v>99714225</v>
      </c>
      <c r="H9" s="2">
        <f>G9</f>
        <v>99714225</v>
      </c>
      <c r="I9" s="4">
        <v>0.85960000000000003</v>
      </c>
    </row>
    <row r="10" spans="1:9" ht="49.5" customHeight="1" x14ac:dyDescent="0.25">
      <c r="A10" s="3">
        <v>2</v>
      </c>
      <c r="B10" s="1" t="s">
        <v>9</v>
      </c>
      <c r="C10" s="1" t="s">
        <v>10</v>
      </c>
      <c r="D10" s="1" t="s">
        <v>11</v>
      </c>
      <c r="E10" s="2">
        <v>17218893</v>
      </c>
      <c r="F10" s="2">
        <v>11899235</v>
      </c>
      <c r="G10" s="2">
        <f>F10</f>
        <v>11899235</v>
      </c>
      <c r="H10" s="2">
        <f>G10+H9</f>
        <v>111613460</v>
      </c>
      <c r="I10" s="4">
        <v>0.80700000000000005</v>
      </c>
    </row>
    <row r="11" spans="1:9" ht="39" customHeight="1" x14ac:dyDescent="0.25">
      <c r="A11" s="3">
        <v>3</v>
      </c>
      <c r="B11" s="1" t="s">
        <v>12</v>
      </c>
      <c r="C11" s="1" t="s">
        <v>13</v>
      </c>
      <c r="D11" s="1" t="s">
        <v>14</v>
      </c>
      <c r="E11" s="2">
        <v>16232563.32</v>
      </c>
      <c r="F11" s="2">
        <v>11217625.050000001</v>
      </c>
      <c r="G11" s="2">
        <f t="shared" ref="G11:G16" si="0">F11</f>
        <v>11217625.050000001</v>
      </c>
      <c r="H11" s="2">
        <f t="shared" ref="H11:H16" si="1">G11+H10</f>
        <v>122831085.05</v>
      </c>
      <c r="I11" s="4">
        <v>0.76890000000000003</v>
      </c>
    </row>
    <row r="12" spans="1:9" ht="45.75" customHeight="1" x14ac:dyDescent="0.25">
      <c r="A12" s="3">
        <v>4</v>
      </c>
      <c r="B12" s="1" t="s">
        <v>15</v>
      </c>
      <c r="C12" s="1" t="s">
        <v>16</v>
      </c>
      <c r="D12" s="1" t="s">
        <v>17</v>
      </c>
      <c r="E12" s="2">
        <v>10847299.970000001</v>
      </c>
      <c r="F12" s="2">
        <v>7496101.5800000001</v>
      </c>
      <c r="G12" s="2">
        <f t="shared" si="0"/>
        <v>7496101.5800000001</v>
      </c>
      <c r="H12" s="2">
        <f t="shared" si="1"/>
        <v>130327186.63</v>
      </c>
      <c r="I12" s="4">
        <v>0.76749999999999996</v>
      </c>
    </row>
    <row r="13" spans="1:9" ht="87" customHeight="1" x14ac:dyDescent="0.25">
      <c r="A13" s="8">
        <v>5</v>
      </c>
      <c r="B13" s="1" t="s">
        <v>18</v>
      </c>
      <c r="C13" s="1" t="s">
        <v>19</v>
      </c>
      <c r="D13" s="1" t="s">
        <v>20</v>
      </c>
      <c r="E13" s="2">
        <v>113160000</v>
      </c>
      <c r="F13" s="2">
        <v>73950000</v>
      </c>
      <c r="G13" s="2">
        <f t="shared" si="0"/>
        <v>73950000</v>
      </c>
      <c r="H13" s="2">
        <f t="shared" si="1"/>
        <v>204277186.63</v>
      </c>
      <c r="I13" s="4">
        <v>0.71930000000000005</v>
      </c>
    </row>
    <row r="14" spans="1:9" ht="95.25" customHeight="1" x14ac:dyDescent="0.25">
      <c r="A14" s="8">
        <v>6</v>
      </c>
      <c r="B14" s="1" t="s">
        <v>21</v>
      </c>
      <c r="C14" s="1" t="s">
        <v>22</v>
      </c>
      <c r="D14" s="1" t="s">
        <v>23</v>
      </c>
      <c r="E14" s="2">
        <v>3140190</v>
      </c>
      <c r="F14" s="2">
        <v>2142000</v>
      </c>
      <c r="G14" s="2">
        <f t="shared" si="0"/>
        <v>2142000</v>
      </c>
      <c r="H14" s="2">
        <f t="shared" si="1"/>
        <v>206419186.63</v>
      </c>
      <c r="I14" s="4">
        <v>0.69569999999999999</v>
      </c>
    </row>
    <row r="15" spans="1:9" ht="53.25" customHeight="1" x14ac:dyDescent="0.25">
      <c r="A15" s="8">
        <v>7</v>
      </c>
      <c r="B15" s="1" t="s">
        <v>24</v>
      </c>
      <c r="C15" s="1" t="s">
        <v>25</v>
      </c>
      <c r="D15" s="1" t="s">
        <v>26</v>
      </c>
      <c r="E15" s="2">
        <v>13731547.029999999</v>
      </c>
      <c r="F15" s="2">
        <v>8819448.9100000001</v>
      </c>
      <c r="G15" s="2">
        <f t="shared" si="0"/>
        <v>8819448.9100000001</v>
      </c>
      <c r="H15" s="2">
        <f t="shared" si="1"/>
        <v>215238635.53999999</v>
      </c>
      <c r="I15" s="4">
        <v>0.65549999999999997</v>
      </c>
    </row>
    <row r="16" spans="1:9" ht="81" customHeight="1" thickBot="1" x14ac:dyDescent="0.3">
      <c r="A16" s="8">
        <v>8</v>
      </c>
      <c r="B16" s="5" t="s">
        <v>27</v>
      </c>
      <c r="C16" s="5" t="s">
        <v>32</v>
      </c>
      <c r="D16" s="5" t="s">
        <v>28</v>
      </c>
      <c r="E16" s="6">
        <v>12105672.18</v>
      </c>
      <c r="F16" s="6">
        <v>7561982.5</v>
      </c>
      <c r="G16" s="2">
        <f t="shared" si="0"/>
        <v>7561982.5</v>
      </c>
      <c r="H16" s="2">
        <f t="shared" si="1"/>
        <v>222800618.03999999</v>
      </c>
      <c r="I16" s="7">
        <v>0.64710000000000001</v>
      </c>
    </row>
  </sheetData>
  <mergeCells count="11">
    <mergeCell ref="A5:I5"/>
    <mergeCell ref="H4:I4"/>
    <mergeCell ref="H6:H8"/>
    <mergeCell ref="I6:I8"/>
    <mergeCell ref="A6:A8"/>
    <mergeCell ref="B6:B8"/>
    <mergeCell ref="C6:C8"/>
    <mergeCell ref="D6:D8"/>
    <mergeCell ref="E6:E8"/>
    <mergeCell ref="F6:F8"/>
    <mergeCell ref="G6:G8"/>
  </mergeCells>
  <pageMargins left="1.1811023622047245" right="0.98425196850393704" top="0.98425196850393704" bottom="0.98425196850393704" header="0.51181102362204722" footer="0.51181102362204722"/>
  <pageSetup paperSize="9" scale="66" orientation="landscape" r:id="rId1"/>
  <rowBreaks count="1" manualBreakCount="1">
    <brk id="1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Błażej Mikuła</dc:creator>
  <cp:lastModifiedBy>Kacper Krzysztofik</cp:lastModifiedBy>
  <cp:lastPrinted>2018-06-11T10:28:32Z</cp:lastPrinted>
  <dcterms:created xsi:type="dcterms:W3CDTF">2018-03-06T10:53:37Z</dcterms:created>
  <dcterms:modified xsi:type="dcterms:W3CDTF">2019-03-15T14:20:58Z</dcterms:modified>
</cp:coreProperties>
</file>