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W:\NABORY\Działanie IV.2.2 Termomodernizacja\Nabór 3 IV.2.2\info na strone - pozytywna merytoryczna\"/>
    </mc:Choice>
  </mc:AlternateContent>
  <bookViews>
    <workbookView xWindow="240" yWindow="105" windowWidth="14805" windowHeight="8010"/>
  </bookViews>
  <sheets>
    <sheet name="Arkusz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4" i="1" l="1"/>
  <c r="F64" i="1"/>
  <c r="E64" i="1"/>
  <c r="H7" i="1"/>
  <c r="H8" i="1" s="1"/>
  <c r="H9" i="1" s="1"/>
  <c r="H10" i="1" s="1"/>
  <c r="H11" i="1" s="1"/>
  <c r="H12" i="1" s="1"/>
  <c r="H16" i="1" s="1"/>
  <c r="H13" i="1" s="1"/>
  <c r="H14" i="1" s="1"/>
  <c r="H15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5" i="1" s="1"/>
  <c r="H36" i="1" s="1"/>
  <c r="H37" i="1" s="1"/>
  <c r="H38" i="1" s="1"/>
  <c r="H39" i="1" s="1"/>
  <c r="H40" i="1" s="1"/>
  <c r="H34" i="1" s="1"/>
  <c r="H41" i="1" s="1"/>
  <c r="H42" i="1" s="1"/>
  <c r="H43" i="1" s="1"/>
  <c r="H44" i="1" s="1"/>
  <c r="H45" i="1" l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</calcChain>
</file>

<file path=xl/sharedStrings.xml><?xml version="1.0" encoding="utf-8"?>
<sst xmlns="http://schemas.openxmlformats.org/spreadsheetml/2006/main" count="179" uniqueCount="175">
  <si>
    <t>Lp.</t>
  </si>
  <si>
    <t>Numer wniosku</t>
  </si>
  <si>
    <t>Nazwa Wnioskodawcy</t>
  </si>
  <si>
    <t>Tytuł projektu</t>
  </si>
  <si>
    <t>Całkowita wartość projektu</t>
  </si>
  <si>
    <t>Wnioskowane dofinansowanie</t>
  </si>
  <si>
    <t>Wnioskowane dofinansowanie z EFRR</t>
  </si>
  <si>
    <t>Punkty</t>
  </si>
  <si>
    <t>WND-RPLD.04.02.02-10-0037/19</t>
  </si>
  <si>
    <t>Gmina Rawa Mazowiecka</t>
  </si>
  <si>
    <t>Termomodernizacja obiektu użyteczności publicznej oraz budynku komunalnego na terenie Gminy Rawa Mazowiecka</t>
  </si>
  <si>
    <t>WND-RPLD.04.02.02-10-0078/19</t>
  </si>
  <si>
    <t>Miasto I Gmina Działoszyn</t>
  </si>
  <si>
    <t>Termomodernizacja budynków Ochotniczych Straży Pożarnych na terenie Miasta i Gminy Działoszyn</t>
  </si>
  <si>
    <t>WND-RPLD.04.02.02-10-0033/19</t>
  </si>
  <si>
    <t>Gmina Zduńska Wola</t>
  </si>
  <si>
    <t>Termomodernizacja budynku OSP w Janiszewicach</t>
  </si>
  <si>
    <t>WND-RPLD.04.02.02-10-0034/19</t>
  </si>
  <si>
    <t>Gmina Dalików</t>
  </si>
  <si>
    <t>Termomodernizacja budynków użyteczności publicznej na terenie Gminy Dalików</t>
  </si>
  <si>
    <t>WND-RPLD.04.02.02-10-0041/19</t>
  </si>
  <si>
    <t>Gmina Strzelce Wielkie</t>
  </si>
  <si>
    <t>Termomodernizacja budynku Szkoły Podstawowej w Wiewcu</t>
  </si>
  <si>
    <t>WND-RPLD.04.02.02-10-0067/19</t>
  </si>
  <si>
    <t>Gmina Uniejów</t>
  </si>
  <si>
    <t>Kompleksowa termomodernizacja obiektów  użyteczności publicznej w m. Człopy, Góry, Rożniatów, Brzeziny</t>
  </si>
  <si>
    <t>WND-RPLD.04.02.02-10-0007/19</t>
  </si>
  <si>
    <t>Gmina Piątek</t>
  </si>
  <si>
    <t>Termomodernizacja budynków użyteczności publicznej na terenie Gminy Piątek</t>
  </si>
  <si>
    <t>WND-RPLD.04.02.02-10-0016/19</t>
  </si>
  <si>
    <t>Gmina Witonia</t>
  </si>
  <si>
    <t>Termomodernizacja budynków publicznych na terenie Gminy Witonia</t>
  </si>
  <si>
    <t>WND-RPLD.04.02.02-10-0017/19</t>
  </si>
  <si>
    <t>Gmina Poświętne</t>
  </si>
  <si>
    <t>Termomodernizacja budynku szkoły i biblioteki w Dębie</t>
  </si>
  <si>
    <t>WND-RPLD.04.02.02-10-0052/19</t>
  </si>
  <si>
    <t>Gmina Drzewica</t>
  </si>
  <si>
    <t>Termomodernizacja budynku „Domek Wędkarza”</t>
  </si>
  <si>
    <t>WND-RPLD.04.02.02-10-0036/19</t>
  </si>
  <si>
    <t>Gmina Błaszki</t>
  </si>
  <si>
    <t>Termomodernizacja budynków użyteczności publicznej na terenie Gminy Błaszki</t>
  </si>
  <si>
    <t>WND-RPLD.04.02.02-10-0006/19</t>
  </si>
  <si>
    <t>Gmina Kodrąb</t>
  </si>
  <si>
    <t>Termomodernizacja budynku Publicznej Szkoły Podstawowej w Rzejowicach</t>
  </si>
  <si>
    <t>WND-RPLD.04.02.02-10-0032/19</t>
  </si>
  <si>
    <t>Gmina Lubochnia</t>
  </si>
  <si>
    <t>Termomodernizacja budynku OSP w miejscowości Nowy Jasień w Gminie Lubochnia</t>
  </si>
  <si>
    <t>WND-RPLD.04.02.02-10-0025/19</t>
  </si>
  <si>
    <t>Gmina Sulmierzyce</t>
  </si>
  <si>
    <t>Termomodernizacja budynków komunalnych i użyteczności publicznej na terenie Gminy Sulmierzyce</t>
  </si>
  <si>
    <t>WND-RPLD.04.02.02-10-0042/19</t>
  </si>
  <si>
    <t>Związek Gmin Regionu Kutnowskiego</t>
  </si>
  <si>
    <t>Termomodernizacja budynków w gminach związku Gmin Regionu Kutnowskiego – Etap III</t>
  </si>
  <si>
    <t>WND-RPLD.04.02.02-10-0043/19</t>
  </si>
  <si>
    <t>Gmina Rokiciny</t>
  </si>
  <si>
    <t>Termomodernizacja budynku Szkoły Podstawowej w Rokicinach wraz z wymianą źródła ciepła</t>
  </si>
  <si>
    <t>WND-RPLD.04.02.02-10-0069/19</t>
  </si>
  <si>
    <t>Gmina Radomsko</t>
  </si>
  <si>
    <t>Termomodernizacja budynku Publicznej Szkoły Podstawowej w Strzałkowie</t>
  </si>
  <si>
    <t>WND-RPLD.04.02.02-10-0071/19</t>
  </si>
  <si>
    <t>Gmina Tomaszów Mazowiecki</t>
  </si>
  <si>
    <t>Zwiększenie efektywności energetycznej w sektorze publicznym i w sektorze budownictwa komunalnego poprzez termomodernizację budynków w Gminie Tomaszów Mazowiecki</t>
  </si>
  <si>
    <t>WND-RPLD.04.02.02-10-0083/19</t>
  </si>
  <si>
    <t>Termomodernizacja budynku Ochotniczej Straży Pożarnej w Dobroszycach</t>
  </si>
  <si>
    <t>WND-RPLD.04.02.02-10-0003/19</t>
  </si>
  <si>
    <t>Samodzielny Publiczny Zakład Podstawowej Opieki Zdrowotnej w Widawie</t>
  </si>
  <si>
    <t>Termomodernizacja budynków ośrodka Zdrowia w Widawie i w Chociwiu</t>
  </si>
  <si>
    <t>WND-RPLD.04.02.02-10-0013/19</t>
  </si>
  <si>
    <t>Gmina Wola Krzysztoporska</t>
  </si>
  <si>
    <t>Kompleksowa termomodernizacja budynków gminnych na terenie Gminy Wola Krzysztoporska</t>
  </si>
  <si>
    <t>WND-RPLD.04.02.02-10-0035/19</t>
  </si>
  <si>
    <t>Gmina Cielądz</t>
  </si>
  <si>
    <t>Kompleksowa termomodernizacja budynku Ośrodka Zdrowia w Sierzchowach</t>
  </si>
  <si>
    <t>WND-RPLD.04.02.02-10-0038/19</t>
  </si>
  <si>
    <t>Podniesienie efektywności energetycznej obiektów użyteczności publicznej w Gminie Zduńska Wola</t>
  </si>
  <si>
    <t>WND-RPLD.04.02.02-10-0039/19</t>
  </si>
  <si>
    <t>Gmina Brzeźnio</t>
  </si>
  <si>
    <t>Termomodernizacja budynku Zespołu Szkolno-Przedszkolnego w Barczewie</t>
  </si>
  <si>
    <t>WND-RPLD.04.02.02-10-0047/19</t>
  </si>
  <si>
    <t>Gmina Biała</t>
  </si>
  <si>
    <t>Termomodernizacja obiektów użyteczności publicznej w Gminie Biała</t>
  </si>
  <si>
    <t>WND-RPLD.04.02.02-10-0060/19</t>
  </si>
  <si>
    <t>Powiat Rawski</t>
  </si>
  <si>
    <t>Poprawa efektywności energetycznej budynków SPZOZ Szpitala Św. Ducha w Rawie Mazowieckiej</t>
  </si>
  <si>
    <t>WND-RPLD.04.02.02-10-0068/19</t>
  </si>
  <si>
    <t>Termomodernizacja budynku Urzędu Gminy Radomsko</t>
  </si>
  <si>
    <t>WND-RPLD.04.02.02-10-0019/19</t>
  </si>
  <si>
    <t>Miasto Zduńska Wola</t>
  </si>
  <si>
    <t>Termomodernizacja budynków komunalnych przy ul. Sieradzkiej 26, 28, 30, 32 i 32A w Zduńskiej - Woli</t>
  </si>
  <si>
    <t>WND-RPLD.04.02.02-10-0031/19</t>
  </si>
  <si>
    <t>Gmina Zduny</t>
  </si>
  <si>
    <t>Zwiększenie efektywności energetycznej budynków użyteczności publicznej w Gminie Zduny poprzez termomodernizację budynków oświatowych - Szkoły Podstawowej w Nowych Zdunach i Szkoły Podstawowej w Bąkowie Górnym</t>
  </si>
  <si>
    <t>WND-RPLD.04.02.02-10-0077/19</t>
  </si>
  <si>
    <t>Gmina Gomunice</t>
  </si>
  <si>
    <t>Termomodernizacja budynku Zespołu Szkolno-Przedszkolnego w Chrzanowicach</t>
  </si>
  <si>
    <t>WND-RPLD.04.02.02-10-0061/19</t>
  </si>
  <si>
    <t>Gmina Białaczów</t>
  </si>
  <si>
    <t>Kompleksowa termomodernizacja budynku Szkoły Podstawowej im. Św. Jana Pawła II w Skroninie</t>
  </si>
  <si>
    <t>WND-RPLD.04.02.02-10-0057/19</t>
  </si>
  <si>
    <t>Gmina Osjaków</t>
  </si>
  <si>
    <t>Termomodernizacja budynków komunalnych w Osjakowie przy ul. Wileńskiej 11 i w Drobnicach nr 51</t>
  </si>
  <si>
    <t>WND-RPLD.04.02.02-10-0059/19</t>
  </si>
  <si>
    <t>Gmina Żarnów</t>
  </si>
  <si>
    <t>Termomodernizacja Szkoły Podstawowej w Klewie</t>
  </si>
  <si>
    <t>WND-RPLD.04.02.02-10-0062/19</t>
  </si>
  <si>
    <t>Gmina Konopnica</t>
  </si>
  <si>
    <t>Kompleksowa termomodernizacja budynków Gminnego Centrum Kultury i Urzędu Gminy w Konopnicy</t>
  </si>
  <si>
    <t>WND-RPLD.04.02.02-10-0010/19</t>
  </si>
  <si>
    <t>Miasto Piotrków Trybunalski</t>
  </si>
  <si>
    <t>Termomodernizacja budynków użyteczności publicznej - Etap I</t>
  </si>
  <si>
    <t>WND-RPLD.04.02.02-10-0021/19</t>
  </si>
  <si>
    <t>Gmina Biała Rawska</t>
  </si>
  <si>
    <t>Termomodernizacja budynku użyteczności publicznej przy ul. Mickiewicza 25 w Białej Rawskiej</t>
  </si>
  <si>
    <t>WND-RPLD.04.02.02-10-0015/19</t>
  </si>
  <si>
    <t>Gmina Nieborów</t>
  </si>
  <si>
    <t>Poprawa efektywności energetycznej budynków użyteczności publicznej w Gminie Nieborów</t>
  </si>
  <si>
    <t>WND-RPLD.04.02.02-10-0022/19</t>
  </si>
  <si>
    <t>Gmina Inowłódz</t>
  </si>
  <si>
    <t>Kompleksowa termomodernizacja, w tym instalacja paneli fotowoltaicznych i pomp ciepła wraz z niezbędną infrastrukturą techniczną budynku Ośrodka Zdrowia w Inowłodzu</t>
  </si>
  <si>
    <t>WND-RPLD.04.02.02-10-0023/19</t>
  </si>
  <si>
    <t>Gmina Łęczyca</t>
  </si>
  <si>
    <t>Termomodernizacja szkoły podstawowej i biblioteki w Siedlcu wraz z montażem instalacji fotowoltaicznej, wymianą instalacji oświetleniowej oraz grzejników centralnego ogrzewania - ograniczenie niskiej emisji</t>
  </si>
  <si>
    <t>WND-RPLD.04.02.02-10-0048/19</t>
  </si>
  <si>
    <t>Gmina Wartkowice</t>
  </si>
  <si>
    <t>Termomodernizacja budynków użyteczności publicznej i budynków mieszkalnych na terenie Gminy Wartkowice</t>
  </si>
  <si>
    <t>WND-RPLD.04.02.02-10-0002/19</t>
  </si>
  <si>
    <t>Gmina Maków</t>
  </si>
  <si>
    <t>Termomodernizacja budynków oświatowych na terenie Gminy Maków</t>
  </si>
  <si>
    <t>WND-RPLD.04.02.02-10-0012/19</t>
  </si>
  <si>
    <t>Gmina Skierniewice</t>
  </si>
  <si>
    <t>Rozbudowa i termomodernizacja budynków świetlicy wiejskiej w Skierniewicach Lewych</t>
  </si>
  <si>
    <t>WND-RPLD.04.02.02-10-0084/19</t>
  </si>
  <si>
    <t>Gmina Opoczno</t>
  </si>
  <si>
    <t>Termomodernizacja budynku komunalnego przy ul. Sobieskiego 4 w Opocznie</t>
  </si>
  <si>
    <t>WND-RPLD.04.02.02-10-0026/19</t>
  </si>
  <si>
    <t>Poprawa efektywności energetycznej budynków na terenie Powiatu Rawskiego</t>
  </si>
  <si>
    <t>WND-RPLD.04.02.02-10-0027/19</t>
  </si>
  <si>
    <t>Parafia Świętych Archaniołów Rafała i Michała w Aleksandrowie Łódzkim</t>
  </si>
  <si>
    <t>Efektywne energetycznie obiekty Parafii Św. Archaniołów Rafała i Michała w Aleksandrowie Łódzkim (Kościół Parafialny, obiekt ul. Warszawska 2)</t>
  </si>
  <si>
    <t>WND-RPLD.04.02.02-10-0044/19</t>
  </si>
  <si>
    <t>Gmina Grabica</t>
  </si>
  <si>
    <t>Termomodernizacja budynków użyteczności publicznej – Szkoły Podstawowej w Boryszowie i Urzędu Gminy Grabica</t>
  </si>
  <si>
    <t>WND-RPLD.04.02.02-10-0055/19</t>
  </si>
  <si>
    <t>Gmina Lututów</t>
  </si>
  <si>
    <t>Kompleksowa termomodernizacja Szkoły Podstawowej w Lututowie filia w Niemojewie wraz z montażem instalacji fotowoltaicznej</t>
  </si>
  <si>
    <t>WND-RPLD.04.02.02-10-0088/19</t>
  </si>
  <si>
    <t>Miasto Radomsko</t>
  </si>
  <si>
    <t>Termomodernizacja budynków będących własnością miasta: Publicznego Przedszkola nr 9 oraz Publicznej Szkoły Podstawowej nr 10 w Radomsku</t>
  </si>
  <si>
    <t>WND-RPLD.04.02.02-10-0030/19</t>
  </si>
  <si>
    <t>Miasto Rawa Mazowiecka</t>
  </si>
  <si>
    <t>Poprawa efektywności energetycznej budynku użyteczności publicznej (hali sportowej) w Rawie Mazowieckiej</t>
  </si>
  <si>
    <t>WND-RPLD.04.02.02-10-0018/19</t>
  </si>
  <si>
    <t>Wojewódzki Szpital Zespolony im. Stanisława Rybickiego w Skierniewicach</t>
  </si>
  <si>
    <t>Termomodernizacja budynków szpitalnych Wojewódzkiego Szpitala Zespolonego im. Stanisława Rybickiego w Skierniewicach</t>
  </si>
  <si>
    <t>WND-RPLD.04.02.02-10-0081/19</t>
  </si>
  <si>
    <t>Parafia Ewangelicko-Augsburska Św. Mateusza w Łodzi</t>
  </si>
  <si>
    <t>Prace konserwatorskie, restauratorskie oraz remontowe w celu nadania nowych funkcji społecznych w obiektach należących do Parafii Ewangelicko-Augsburskiej Św. Mateusza w Łodzi – Termomodernizacja domu parafialnego przy ul. Piotrkowskiej 283</t>
  </si>
  <si>
    <t>WND-RPLD.04.02.02-10-0066/19</t>
  </si>
  <si>
    <t>Gmina Kutno</t>
  </si>
  <si>
    <t>Termomodernizacja wraz z wymianą źródła ciepła w budynku szkoły podstawowej w Byszewie oraz w budynku szkoły podstawowej w Gołębiewku Nowym gm. Kutno</t>
  </si>
  <si>
    <t>WND-RPLD.04.02.02-10-0070/19</t>
  </si>
  <si>
    <t>Uniwersytet Medyczny w Łodzi</t>
  </si>
  <si>
    <t>Termomodernizacja wybranych budynków Uniwersytetu Medycznego w Łodzi – Etap 4</t>
  </si>
  <si>
    <t>WND-RPLD.04.02.02-10-0029/19</t>
  </si>
  <si>
    <t>Kompleksowa termomodernizacja obiektów użyteczności publicznej w Gminie Uniejów</t>
  </si>
  <si>
    <t>WND-RPLD.04.02.02-10-0046/19</t>
  </si>
  <si>
    <t>Gmina Warta</t>
  </si>
  <si>
    <t>Termomodernizacja budynku szkolnego w Warcie przy ul. Koźmińskiej</t>
  </si>
  <si>
    <t>WND-RPLD.04.02.02-10-0064/19</t>
  </si>
  <si>
    <t>Parafia pod wezwaniem Chrystusa Króla w Łodzi</t>
  </si>
  <si>
    <t>Termomodernizacja i modernizacja energetyczna budynków Parafii p. w. Chrystusa Króla w Łodzi</t>
  </si>
  <si>
    <t>Wnioskowane dofinansowanie NARASTAJĄCO</t>
  </si>
  <si>
    <t>RAZEM</t>
  </si>
  <si>
    <t>Gmina Dobryszyce</t>
  </si>
  <si>
    <t>Lista wniosków o dofinansowanie ocenionych pozytywnie pod względem kryteriów merytorycznych naboru Nr RPLD.04.02.02-IZ.00-10-001/19 wniosków o dofinansowanie projektów w ramach Osi priorytetowej IV Gospodarka Niskoemisyjna, Działanie IV.2 Termomodernizacja budynków, Poddziałanie IV.2.2 Termomodernizacja budynków w ramach Regionalnego Programu Operacyjnego Województwa Łódzkiego na lata 2014-2020.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</si>
</sst>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10" fontId="0" fillId="0" borderId="3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10" fontId="0" fillId="0" borderId="4" xfId="0" applyNumberForma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0" fontId="0" fillId="0" borderId="0" xfId="0" applyNumberFormat="1" applyBorder="1" applyAlignment="1">
      <alignment horizontal="center" vertical="center" wrapText="1"/>
    </xf>
    <xf numFmtId="4" fontId="1" fillId="0" borderId="0" xfId="0" applyNumberFormat="1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2" fillId="0" borderId="0" xfId="0" applyFont="1" applyFill="1" applyBorder="1" applyAlignment="1">
      <alignment wrapText="1"/>
    </xf>
    <xf numFmtId="4" fontId="2" fillId="0" borderId="0" xfId="0" applyNumberFormat="1" applyFont="1" applyBorder="1" applyAlignment="1">
      <alignment horizontal="center" vertical="center" wrapText="1"/>
    </xf>
    <xf numFmtId="10" fontId="0" fillId="0" borderId="0" xfId="0" applyNumberFormat="1" applyFill="1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" fillId="0" borderId="0" xfId="0" applyFont="1" applyFill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1D58.6836609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161925</xdr:colOff>
      <xdr:row>4</xdr:row>
      <xdr:rowOff>19050</xdr:rowOff>
    </xdr:to>
    <xdr:pic>
      <xdr:nvPicPr>
        <xdr:cNvPr id="12" name="Obraz 6" descr="cid:image001.png@01D61D58.6836609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0"/>
          <a:ext cx="61817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74"/>
  <sheetViews>
    <sheetView tabSelected="1" workbookViewId="0">
      <selection activeCell="J7" sqref="J7"/>
    </sheetView>
  </sheetViews>
  <sheetFormatPr defaultRowHeight="15" x14ac:dyDescent="0.25"/>
  <cols>
    <col min="1" max="1" width="3.7109375" customWidth="1"/>
    <col min="2" max="2" width="20.28515625" customWidth="1"/>
    <col min="3" max="3" width="23.42578125" customWidth="1"/>
    <col min="4" max="4" width="34.5703125" customWidth="1"/>
    <col min="5" max="5" width="14.85546875" customWidth="1"/>
    <col min="6" max="6" width="17.42578125" customWidth="1"/>
    <col min="7" max="7" width="17.28515625" customWidth="1"/>
    <col min="8" max="8" width="16.140625" customWidth="1"/>
    <col min="9" max="9" width="12.42578125" customWidth="1"/>
  </cols>
  <sheetData>
    <row r="5" spans="1:9" ht="56.25" customHeight="1" x14ac:dyDescent="0.25">
      <c r="A5" s="29" t="s">
        <v>174</v>
      </c>
      <c r="B5" s="29"/>
      <c r="C5" s="29"/>
      <c r="D5" s="29"/>
      <c r="E5" s="29"/>
      <c r="F5" s="29"/>
      <c r="G5" s="29"/>
      <c r="H5" s="29"/>
      <c r="I5" s="29"/>
    </row>
    <row r="6" spans="1:9" ht="45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6</v>
      </c>
      <c r="G6" s="5" t="s">
        <v>5</v>
      </c>
      <c r="H6" s="5" t="s">
        <v>171</v>
      </c>
      <c r="I6" s="5" t="s">
        <v>7</v>
      </c>
    </row>
    <row r="7" spans="1:9" ht="60" x14ac:dyDescent="0.25">
      <c r="A7" s="6">
        <v>1</v>
      </c>
      <c r="B7" s="1" t="s">
        <v>8</v>
      </c>
      <c r="C7" s="1" t="s">
        <v>9</v>
      </c>
      <c r="D7" s="1" t="s">
        <v>10</v>
      </c>
      <c r="E7" s="2">
        <v>856036.6</v>
      </c>
      <c r="F7" s="2">
        <v>591570</v>
      </c>
      <c r="G7" s="2">
        <v>591570</v>
      </c>
      <c r="H7" s="2">
        <f>G7</f>
        <v>591570</v>
      </c>
      <c r="I7" s="3">
        <v>0.89129999999999998</v>
      </c>
    </row>
    <row r="8" spans="1:9" ht="45" x14ac:dyDescent="0.25">
      <c r="A8" s="6">
        <v>2</v>
      </c>
      <c r="B8" s="1" t="s">
        <v>11</v>
      </c>
      <c r="C8" s="1" t="s">
        <v>12</v>
      </c>
      <c r="D8" s="2" t="s">
        <v>13</v>
      </c>
      <c r="E8" s="2">
        <v>2115066</v>
      </c>
      <c r="F8" s="2">
        <v>1287345.95</v>
      </c>
      <c r="G8" s="2">
        <v>1287345.95</v>
      </c>
      <c r="H8" s="2">
        <f>H7+G8</f>
        <v>1878915.95</v>
      </c>
      <c r="I8" s="3">
        <v>0.89129999999999998</v>
      </c>
    </row>
    <row r="9" spans="1:9" ht="30" x14ac:dyDescent="0.25">
      <c r="A9" s="6">
        <v>3</v>
      </c>
      <c r="B9" s="1" t="s">
        <v>14</v>
      </c>
      <c r="C9" s="1" t="s">
        <v>15</v>
      </c>
      <c r="D9" s="2" t="s">
        <v>16</v>
      </c>
      <c r="E9" s="2">
        <v>473665.32</v>
      </c>
      <c r="F9" s="2">
        <v>327329.7</v>
      </c>
      <c r="G9" s="2">
        <v>327329.7</v>
      </c>
      <c r="H9" s="2">
        <f t="shared" ref="H9:H62" si="0">H8+G9</f>
        <v>2206245.65</v>
      </c>
      <c r="I9" s="3">
        <v>0.88039999999999996</v>
      </c>
    </row>
    <row r="10" spans="1:9" ht="45" x14ac:dyDescent="0.25">
      <c r="A10" s="6">
        <v>4</v>
      </c>
      <c r="B10" s="1" t="s">
        <v>17</v>
      </c>
      <c r="C10" s="1" t="s">
        <v>18</v>
      </c>
      <c r="D10" s="2" t="s">
        <v>19</v>
      </c>
      <c r="E10" s="2">
        <v>966079.8</v>
      </c>
      <c r="F10" s="2">
        <v>667616.12</v>
      </c>
      <c r="G10" s="2">
        <v>667616.12</v>
      </c>
      <c r="H10" s="2">
        <f t="shared" si="0"/>
        <v>2873861.77</v>
      </c>
      <c r="I10" s="3">
        <v>0.88039999999999996</v>
      </c>
    </row>
    <row r="11" spans="1:9" ht="30" x14ac:dyDescent="0.25">
      <c r="A11" s="6">
        <v>5</v>
      </c>
      <c r="B11" s="1" t="s">
        <v>20</v>
      </c>
      <c r="C11" s="1" t="s">
        <v>21</v>
      </c>
      <c r="D11" s="3" t="s">
        <v>22</v>
      </c>
      <c r="E11" s="2">
        <v>700083.68</v>
      </c>
      <c r="F11" s="2">
        <v>460847.67</v>
      </c>
      <c r="G11" s="2">
        <v>460847.67</v>
      </c>
      <c r="H11" s="2">
        <f t="shared" si="0"/>
        <v>3334709.44</v>
      </c>
      <c r="I11" s="3">
        <v>0.88039999999999996</v>
      </c>
    </row>
    <row r="12" spans="1:9" ht="45" x14ac:dyDescent="0.25">
      <c r="A12" s="6">
        <v>6</v>
      </c>
      <c r="B12" s="1" t="s">
        <v>23</v>
      </c>
      <c r="C12" s="1" t="s">
        <v>24</v>
      </c>
      <c r="D12" s="1" t="s">
        <v>25</v>
      </c>
      <c r="E12" s="2">
        <v>1517787.21</v>
      </c>
      <c r="F12" s="2">
        <v>853756.49</v>
      </c>
      <c r="G12" s="2">
        <v>853756.49</v>
      </c>
      <c r="H12" s="2">
        <f t="shared" si="0"/>
        <v>4188465.9299999997</v>
      </c>
      <c r="I12" s="3">
        <v>0.86960000000000004</v>
      </c>
    </row>
    <row r="13" spans="1:9" ht="45" x14ac:dyDescent="0.25">
      <c r="A13" s="6">
        <v>7</v>
      </c>
      <c r="B13" s="1" t="s">
        <v>29</v>
      </c>
      <c r="C13" s="1" t="s">
        <v>30</v>
      </c>
      <c r="D13" s="1" t="s">
        <v>31</v>
      </c>
      <c r="E13" s="2">
        <v>534609.73</v>
      </c>
      <c r="F13" s="2">
        <v>369445.75</v>
      </c>
      <c r="G13" s="2">
        <v>369445.75</v>
      </c>
      <c r="H13" s="2">
        <f>H16+G13</f>
        <v>6807711.0700000003</v>
      </c>
      <c r="I13" s="3">
        <v>0.85870000000000002</v>
      </c>
    </row>
    <row r="14" spans="1:9" ht="30" x14ac:dyDescent="0.25">
      <c r="A14" s="6">
        <v>8</v>
      </c>
      <c r="B14" s="1" t="s">
        <v>32</v>
      </c>
      <c r="C14" s="1" t="s">
        <v>33</v>
      </c>
      <c r="D14" s="1" t="s">
        <v>34</v>
      </c>
      <c r="E14" s="2">
        <v>1813210.35</v>
      </c>
      <c r="F14" s="2">
        <v>583333.69999999995</v>
      </c>
      <c r="G14" s="2">
        <v>583333.69999999995</v>
      </c>
      <c r="H14" s="2">
        <f t="shared" si="0"/>
        <v>7391044.7700000005</v>
      </c>
      <c r="I14" s="3">
        <v>0.85870000000000002</v>
      </c>
    </row>
    <row r="15" spans="1:9" ht="30" x14ac:dyDescent="0.25">
      <c r="A15" s="6">
        <v>9</v>
      </c>
      <c r="B15" s="1" t="s">
        <v>35</v>
      </c>
      <c r="C15" s="1" t="s">
        <v>36</v>
      </c>
      <c r="D15" s="1" t="s">
        <v>37</v>
      </c>
      <c r="E15" s="2">
        <v>831025.53</v>
      </c>
      <c r="F15" s="2">
        <v>497925.02</v>
      </c>
      <c r="G15" s="2">
        <v>497925.02</v>
      </c>
      <c r="H15" s="2">
        <f t="shared" si="0"/>
        <v>7888969.790000001</v>
      </c>
      <c r="I15" s="3">
        <v>0.85870000000000002</v>
      </c>
    </row>
    <row r="16" spans="1:9" ht="45" x14ac:dyDescent="0.25">
      <c r="A16" s="6">
        <v>10</v>
      </c>
      <c r="B16" s="26" t="s">
        <v>26</v>
      </c>
      <c r="C16" s="26" t="s">
        <v>27</v>
      </c>
      <c r="D16" s="26" t="s">
        <v>28</v>
      </c>
      <c r="E16" s="27">
        <v>3777985</v>
      </c>
      <c r="F16" s="27">
        <v>2249799.39</v>
      </c>
      <c r="G16" s="27">
        <v>2249799.39</v>
      </c>
      <c r="H16" s="27">
        <f>H12+G16</f>
        <v>6438265.3200000003</v>
      </c>
      <c r="I16" s="28">
        <v>0.84789999999999999</v>
      </c>
    </row>
    <row r="17" spans="1:9" ht="45" x14ac:dyDescent="0.25">
      <c r="A17" s="6">
        <v>11</v>
      </c>
      <c r="B17" s="1" t="s">
        <v>38</v>
      </c>
      <c r="C17" s="1" t="s">
        <v>39</v>
      </c>
      <c r="D17" s="1" t="s">
        <v>40</v>
      </c>
      <c r="E17" s="2">
        <v>2345112.06</v>
      </c>
      <c r="F17" s="2">
        <v>1483007.67</v>
      </c>
      <c r="G17" s="2">
        <v>1483007.67</v>
      </c>
      <c r="H17" s="2">
        <f>H15+G17</f>
        <v>9371977.4600000009</v>
      </c>
      <c r="I17" s="3">
        <v>0.8478</v>
      </c>
    </row>
    <row r="18" spans="1:9" ht="45" x14ac:dyDescent="0.25">
      <c r="A18" s="6">
        <v>12</v>
      </c>
      <c r="B18" s="1" t="s">
        <v>41</v>
      </c>
      <c r="C18" s="1" t="s">
        <v>42</v>
      </c>
      <c r="D18" s="1" t="s">
        <v>43</v>
      </c>
      <c r="E18" s="2">
        <v>1583644.74</v>
      </c>
      <c r="F18" s="2">
        <v>1099954.3899999999</v>
      </c>
      <c r="G18" s="2">
        <v>1099954.3899999999</v>
      </c>
      <c r="H18" s="2">
        <f t="shared" si="0"/>
        <v>10471931.850000001</v>
      </c>
      <c r="I18" s="3">
        <v>0.83699999999999997</v>
      </c>
    </row>
    <row r="19" spans="1:9" ht="45" x14ac:dyDescent="0.25">
      <c r="A19" s="6">
        <v>13</v>
      </c>
      <c r="B19" s="1" t="s">
        <v>44</v>
      </c>
      <c r="C19" s="1" t="s">
        <v>45</v>
      </c>
      <c r="D19" s="1" t="s">
        <v>46</v>
      </c>
      <c r="E19" s="2">
        <v>484005</v>
      </c>
      <c r="F19" s="2">
        <v>288921.8</v>
      </c>
      <c r="G19" s="2">
        <v>288921.8</v>
      </c>
      <c r="H19" s="2">
        <f t="shared" si="0"/>
        <v>10760853.650000002</v>
      </c>
      <c r="I19" s="3">
        <v>0.83689999999999998</v>
      </c>
    </row>
    <row r="20" spans="1:9" ht="60" x14ac:dyDescent="0.25">
      <c r="A20" s="6">
        <v>14</v>
      </c>
      <c r="B20" s="1" t="s">
        <v>47</v>
      </c>
      <c r="C20" s="1" t="s">
        <v>48</v>
      </c>
      <c r="D20" s="1" t="s">
        <v>49</v>
      </c>
      <c r="E20" s="2">
        <v>5489594.7699999996</v>
      </c>
      <c r="F20" s="2">
        <v>3044180.92</v>
      </c>
      <c r="G20" s="2">
        <v>3044180.92</v>
      </c>
      <c r="H20" s="2">
        <f t="shared" si="0"/>
        <v>13805034.570000002</v>
      </c>
      <c r="I20" s="3">
        <v>0.82609999999999995</v>
      </c>
    </row>
    <row r="21" spans="1:9" ht="45" x14ac:dyDescent="0.25">
      <c r="A21" s="6">
        <v>15</v>
      </c>
      <c r="B21" s="1" t="s">
        <v>50</v>
      </c>
      <c r="C21" s="1" t="s">
        <v>51</v>
      </c>
      <c r="D21" s="1" t="s">
        <v>52</v>
      </c>
      <c r="E21" s="2">
        <v>8009008.25</v>
      </c>
      <c r="F21" s="2">
        <v>5467970.6200000001</v>
      </c>
      <c r="G21" s="2">
        <v>5467970.6200000001</v>
      </c>
      <c r="H21" s="2">
        <f t="shared" si="0"/>
        <v>19273005.190000001</v>
      </c>
      <c r="I21" s="3">
        <v>0.82609999999999995</v>
      </c>
    </row>
    <row r="22" spans="1:9" ht="45" x14ac:dyDescent="0.25">
      <c r="A22" s="6">
        <v>16</v>
      </c>
      <c r="B22" s="1" t="s">
        <v>53</v>
      </c>
      <c r="C22" s="1" t="s">
        <v>54</v>
      </c>
      <c r="D22" s="1" t="s">
        <v>55</v>
      </c>
      <c r="E22" s="2">
        <v>2423293.41</v>
      </c>
      <c r="F22" s="2">
        <v>1655410.4</v>
      </c>
      <c r="G22" s="2">
        <v>1655410.4</v>
      </c>
      <c r="H22" s="2">
        <f t="shared" si="0"/>
        <v>20928415.59</v>
      </c>
      <c r="I22" s="3">
        <v>0.82609999999999995</v>
      </c>
    </row>
    <row r="23" spans="1:9" ht="45" x14ac:dyDescent="0.25">
      <c r="A23" s="6">
        <v>17</v>
      </c>
      <c r="B23" s="1" t="s">
        <v>56</v>
      </c>
      <c r="C23" s="1" t="s">
        <v>57</v>
      </c>
      <c r="D23" s="1" t="s">
        <v>58</v>
      </c>
      <c r="E23" s="2">
        <v>971969.2</v>
      </c>
      <c r="F23" s="2">
        <v>670492.78</v>
      </c>
      <c r="G23" s="2">
        <v>670492.78</v>
      </c>
      <c r="H23" s="2">
        <f t="shared" si="0"/>
        <v>21598908.370000001</v>
      </c>
      <c r="I23" s="3">
        <v>0.82609999999999995</v>
      </c>
    </row>
    <row r="24" spans="1:9" ht="90" x14ac:dyDescent="0.25">
      <c r="A24" s="6">
        <v>18</v>
      </c>
      <c r="B24" s="1" t="s">
        <v>59</v>
      </c>
      <c r="C24" s="1" t="s">
        <v>60</v>
      </c>
      <c r="D24" s="1" t="s">
        <v>61</v>
      </c>
      <c r="E24" s="2">
        <v>6490243.8700000001</v>
      </c>
      <c r="F24" s="2">
        <v>2277286.44</v>
      </c>
      <c r="G24" s="2">
        <v>2277286.44</v>
      </c>
      <c r="H24" s="2">
        <f t="shared" si="0"/>
        <v>23876194.810000002</v>
      </c>
      <c r="I24" s="3">
        <v>0.82609999999999995</v>
      </c>
    </row>
    <row r="25" spans="1:9" ht="45" x14ac:dyDescent="0.25">
      <c r="A25" s="6">
        <v>19</v>
      </c>
      <c r="B25" s="1" t="s">
        <v>62</v>
      </c>
      <c r="C25" s="1" t="s">
        <v>173</v>
      </c>
      <c r="D25" s="1" t="s">
        <v>63</v>
      </c>
      <c r="E25" s="2">
        <v>762415.99</v>
      </c>
      <c r="F25" s="2">
        <v>529758.1</v>
      </c>
      <c r="G25" s="2">
        <v>529758.1</v>
      </c>
      <c r="H25" s="2">
        <f t="shared" si="0"/>
        <v>24405952.910000004</v>
      </c>
      <c r="I25" s="3">
        <v>0.82609999999999995</v>
      </c>
    </row>
    <row r="26" spans="1:9" ht="60" x14ac:dyDescent="0.25">
      <c r="A26" s="6">
        <v>20</v>
      </c>
      <c r="B26" s="1" t="s">
        <v>64</v>
      </c>
      <c r="C26" s="1" t="s">
        <v>65</v>
      </c>
      <c r="D26" s="1" t="s">
        <v>66</v>
      </c>
      <c r="E26" s="2">
        <v>1115537</v>
      </c>
      <c r="F26" s="2">
        <v>566124.34</v>
      </c>
      <c r="G26" s="2">
        <v>566124.34</v>
      </c>
      <c r="H26" s="2">
        <f t="shared" si="0"/>
        <v>24972077.250000004</v>
      </c>
      <c r="I26" s="3">
        <v>0.81520000000000004</v>
      </c>
    </row>
    <row r="27" spans="1:9" ht="45" x14ac:dyDescent="0.25">
      <c r="A27" s="6">
        <v>21</v>
      </c>
      <c r="B27" s="1" t="s">
        <v>67</v>
      </c>
      <c r="C27" s="1" t="s">
        <v>68</v>
      </c>
      <c r="D27" s="1" t="s">
        <v>69</v>
      </c>
      <c r="E27" s="2">
        <v>2090477.25</v>
      </c>
      <c r="F27" s="2">
        <v>1386536.15</v>
      </c>
      <c r="G27" s="2">
        <v>1386536.15</v>
      </c>
      <c r="H27" s="2">
        <f t="shared" si="0"/>
        <v>26358613.400000002</v>
      </c>
      <c r="I27" s="3">
        <v>0.81520000000000004</v>
      </c>
    </row>
    <row r="28" spans="1:9" ht="45" x14ac:dyDescent="0.25">
      <c r="A28" s="6">
        <v>22</v>
      </c>
      <c r="B28" s="1" t="s">
        <v>70</v>
      </c>
      <c r="C28" s="1" t="s">
        <v>71</v>
      </c>
      <c r="D28" s="1" t="s">
        <v>72</v>
      </c>
      <c r="E28" s="2">
        <v>593844</v>
      </c>
      <c r="F28" s="2">
        <v>211212.98</v>
      </c>
      <c r="G28" s="2">
        <v>211212.98</v>
      </c>
      <c r="H28" s="2">
        <f t="shared" si="0"/>
        <v>26569826.380000003</v>
      </c>
      <c r="I28" s="3">
        <v>0.81520000000000004</v>
      </c>
    </row>
    <row r="29" spans="1:9" ht="60" x14ac:dyDescent="0.25">
      <c r="A29" s="6">
        <v>23</v>
      </c>
      <c r="B29" s="1" t="s">
        <v>73</v>
      </c>
      <c r="C29" s="1" t="s">
        <v>15</v>
      </c>
      <c r="D29" s="1" t="s">
        <v>74</v>
      </c>
      <c r="E29" s="2">
        <v>5400713.8600000003</v>
      </c>
      <c r="F29" s="2">
        <v>3607579.81</v>
      </c>
      <c r="G29" s="2">
        <v>3607579.81</v>
      </c>
      <c r="H29" s="2">
        <f t="shared" si="0"/>
        <v>30177406.190000001</v>
      </c>
      <c r="I29" s="3">
        <v>0.81520000000000004</v>
      </c>
    </row>
    <row r="30" spans="1:9" ht="45" x14ac:dyDescent="0.25">
      <c r="A30" s="6">
        <v>24</v>
      </c>
      <c r="B30" s="1" t="s">
        <v>75</v>
      </c>
      <c r="C30" s="1" t="s">
        <v>76</v>
      </c>
      <c r="D30" s="1" t="s">
        <v>77</v>
      </c>
      <c r="E30" s="2">
        <v>3171575.3</v>
      </c>
      <c r="F30" s="2">
        <v>2017419.57</v>
      </c>
      <c r="G30" s="2">
        <v>2017419.57</v>
      </c>
      <c r="H30" s="2">
        <f t="shared" si="0"/>
        <v>32194825.760000002</v>
      </c>
      <c r="I30" s="3">
        <v>0.81520000000000004</v>
      </c>
    </row>
    <row r="31" spans="1:9" ht="45" x14ac:dyDescent="0.25">
      <c r="A31" s="6">
        <v>25</v>
      </c>
      <c r="B31" s="1" t="s">
        <v>78</v>
      </c>
      <c r="C31" s="1" t="s">
        <v>79</v>
      </c>
      <c r="D31" s="1" t="s">
        <v>80</v>
      </c>
      <c r="E31" s="2">
        <v>2489827.5</v>
      </c>
      <c r="F31" s="2">
        <v>1669027.62</v>
      </c>
      <c r="G31" s="2">
        <v>1669027.62</v>
      </c>
      <c r="H31" s="2">
        <f t="shared" si="0"/>
        <v>33863853.380000003</v>
      </c>
      <c r="I31" s="3">
        <v>0.81520000000000004</v>
      </c>
    </row>
    <row r="32" spans="1:9" ht="60" x14ac:dyDescent="0.25">
      <c r="A32" s="6">
        <v>26</v>
      </c>
      <c r="B32" s="1" t="s">
        <v>81</v>
      </c>
      <c r="C32" s="1" t="s">
        <v>82</v>
      </c>
      <c r="D32" s="1" t="s">
        <v>83</v>
      </c>
      <c r="E32" s="2">
        <v>1632101.95</v>
      </c>
      <c r="F32" s="2">
        <v>1134051.78</v>
      </c>
      <c r="G32" s="2">
        <v>1134051.78</v>
      </c>
      <c r="H32" s="2">
        <f t="shared" si="0"/>
        <v>34997905.160000004</v>
      </c>
      <c r="I32" s="3">
        <v>0.81520000000000004</v>
      </c>
    </row>
    <row r="33" spans="1:10" ht="30" x14ac:dyDescent="0.25">
      <c r="A33" s="6">
        <v>27</v>
      </c>
      <c r="B33" s="1" t="s">
        <v>84</v>
      </c>
      <c r="C33" s="1" t="s">
        <v>57</v>
      </c>
      <c r="D33" s="1" t="s">
        <v>85</v>
      </c>
      <c r="E33" s="2">
        <v>832624.75</v>
      </c>
      <c r="F33" s="2">
        <v>572978.23</v>
      </c>
      <c r="G33" s="2">
        <v>572978.23</v>
      </c>
      <c r="H33" s="2">
        <f t="shared" si="0"/>
        <v>35570883.390000001</v>
      </c>
      <c r="I33" s="3">
        <v>0.80879999999999996</v>
      </c>
    </row>
    <row r="34" spans="1:10" ht="45" x14ac:dyDescent="0.25">
      <c r="A34" s="6">
        <v>28</v>
      </c>
      <c r="B34" s="26" t="s">
        <v>104</v>
      </c>
      <c r="C34" s="26" t="s">
        <v>105</v>
      </c>
      <c r="D34" s="26" t="s">
        <v>106</v>
      </c>
      <c r="E34" s="27">
        <v>2776621.68</v>
      </c>
      <c r="F34" s="27">
        <v>1895101.55</v>
      </c>
      <c r="G34" s="27">
        <v>1895101.55</v>
      </c>
      <c r="H34" s="27">
        <f>H40+G34</f>
        <v>46110409.199999988</v>
      </c>
      <c r="I34" s="28">
        <v>0.8044</v>
      </c>
    </row>
    <row r="35" spans="1:10" ht="45" x14ac:dyDescent="0.25">
      <c r="A35" s="6">
        <v>29</v>
      </c>
      <c r="B35" s="1" t="s">
        <v>86</v>
      </c>
      <c r="C35" s="1" t="s">
        <v>87</v>
      </c>
      <c r="D35" s="1" t="s">
        <v>88</v>
      </c>
      <c r="E35" s="2">
        <v>4967803.95</v>
      </c>
      <c r="F35" s="2">
        <v>2142222.11</v>
      </c>
      <c r="G35" s="2">
        <v>2343591</v>
      </c>
      <c r="H35" s="2">
        <f>H33+G35</f>
        <v>37914474.390000001</v>
      </c>
      <c r="I35" s="3">
        <v>0.80430000000000001</v>
      </c>
    </row>
    <row r="36" spans="1:10" ht="120" x14ac:dyDescent="0.25">
      <c r="A36" s="6">
        <v>30</v>
      </c>
      <c r="B36" s="1" t="s">
        <v>89</v>
      </c>
      <c r="C36" s="1" t="s">
        <v>90</v>
      </c>
      <c r="D36" s="1" t="s">
        <v>91</v>
      </c>
      <c r="E36" s="2">
        <v>3369759.2</v>
      </c>
      <c r="F36" s="2">
        <v>2193325.4900000002</v>
      </c>
      <c r="G36" s="2">
        <v>2193325.4900000002</v>
      </c>
      <c r="H36" s="2">
        <f t="shared" si="0"/>
        <v>40107799.880000003</v>
      </c>
      <c r="I36" s="3">
        <v>0.80430000000000001</v>
      </c>
    </row>
    <row r="37" spans="1:10" ht="45" x14ac:dyDescent="0.25">
      <c r="A37" s="6">
        <v>31</v>
      </c>
      <c r="B37" s="1" t="s">
        <v>92</v>
      </c>
      <c r="C37" s="1" t="s">
        <v>93</v>
      </c>
      <c r="D37" s="1" t="s">
        <v>94</v>
      </c>
      <c r="E37" s="2">
        <v>1264292.6000000001</v>
      </c>
      <c r="F37" s="2">
        <v>868909.8</v>
      </c>
      <c r="G37" s="2">
        <v>868909.8</v>
      </c>
      <c r="H37" s="2">
        <f t="shared" si="0"/>
        <v>40976709.68</v>
      </c>
      <c r="I37" s="3">
        <v>0.80430000000000001</v>
      </c>
    </row>
    <row r="38" spans="1:10" ht="45" x14ac:dyDescent="0.25">
      <c r="A38" s="6">
        <v>32</v>
      </c>
      <c r="B38" s="1" t="s">
        <v>95</v>
      </c>
      <c r="C38" s="1" t="s">
        <v>96</v>
      </c>
      <c r="D38" s="1" t="s">
        <v>97</v>
      </c>
      <c r="E38" s="2">
        <v>1912485.27</v>
      </c>
      <c r="F38" s="2">
        <v>1321636.1599999999</v>
      </c>
      <c r="G38" s="2">
        <v>1321636.1599999999</v>
      </c>
      <c r="H38" s="2">
        <f t="shared" si="0"/>
        <v>42298345.839999996</v>
      </c>
      <c r="I38" s="3">
        <v>0.79349999999999998</v>
      </c>
    </row>
    <row r="39" spans="1:10" ht="45" x14ac:dyDescent="0.25">
      <c r="A39" s="6">
        <v>33</v>
      </c>
      <c r="B39" s="1" t="s">
        <v>98</v>
      </c>
      <c r="C39" s="1" t="s">
        <v>99</v>
      </c>
      <c r="D39" s="1" t="s">
        <v>100</v>
      </c>
      <c r="E39" s="2">
        <v>2581771.41</v>
      </c>
      <c r="F39" s="2">
        <v>1342546.44</v>
      </c>
      <c r="G39" s="2">
        <v>1342546.44</v>
      </c>
      <c r="H39" s="2">
        <f t="shared" si="0"/>
        <v>43640892.279999994</v>
      </c>
      <c r="I39" s="3">
        <v>0.78259999999999996</v>
      </c>
    </row>
    <row r="40" spans="1:10" ht="30" x14ac:dyDescent="0.25">
      <c r="A40" s="6">
        <v>34</v>
      </c>
      <c r="B40" s="1" t="s">
        <v>101</v>
      </c>
      <c r="C40" s="1" t="s">
        <v>102</v>
      </c>
      <c r="D40" s="1" t="s">
        <v>103</v>
      </c>
      <c r="E40" s="2">
        <v>879557.48</v>
      </c>
      <c r="F40" s="2">
        <v>574415.37</v>
      </c>
      <c r="G40" s="2">
        <v>574415.37</v>
      </c>
      <c r="H40" s="2">
        <f t="shared" si="0"/>
        <v>44215307.649999991</v>
      </c>
      <c r="I40" s="3">
        <v>0.78259999999999996</v>
      </c>
    </row>
    <row r="41" spans="1:10" ht="30" x14ac:dyDescent="0.25">
      <c r="A41" s="6">
        <v>35</v>
      </c>
      <c r="B41" s="1" t="s">
        <v>107</v>
      </c>
      <c r="C41" s="1" t="s">
        <v>108</v>
      </c>
      <c r="D41" s="1" t="s">
        <v>109</v>
      </c>
      <c r="E41" s="2">
        <v>10975329.189999999</v>
      </c>
      <c r="F41" s="2">
        <v>4964712.08</v>
      </c>
      <c r="G41" s="2">
        <v>4964712.08</v>
      </c>
      <c r="H41" s="2">
        <f>H34+G41</f>
        <v>51075121.279999986</v>
      </c>
      <c r="I41" s="3">
        <v>0.77939999999999998</v>
      </c>
    </row>
    <row r="42" spans="1:10" ht="45" x14ac:dyDescent="0.25">
      <c r="A42" s="6">
        <v>36</v>
      </c>
      <c r="B42" s="1" t="s">
        <v>110</v>
      </c>
      <c r="C42" s="1" t="s">
        <v>111</v>
      </c>
      <c r="D42" s="1" t="s">
        <v>112</v>
      </c>
      <c r="E42" s="2">
        <v>950606.72</v>
      </c>
      <c r="F42" s="2">
        <v>445457.18</v>
      </c>
      <c r="G42" s="2">
        <v>445457.18</v>
      </c>
      <c r="H42" s="2">
        <f t="shared" si="0"/>
        <v>51520578.459999986</v>
      </c>
      <c r="I42" s="3">
        <v>0.77939999999999998</v>
      </c>
    </row>
    <row r="43" spans="1:10" ht="60" x14ac:dyDescent="0.25">
      <c r="A43" s="6">
        <v>37</v>
      </c>
      <c r="B43" s="1" t="s">
        <v>113</v>
      </c>
      <c r="C43" s="1" t="s">
        <v>114</v>
      </c>
      <c r="D43" s="1" t="s">
        <v>115</v>
      </c>
      <c r="E43" s="2">
        <v>3746077.69</v>
      </c>
      <c r="F43" s="2">
        <v>2550717.75</v>
      </c>
      <c r="G43" s="2">
        <v>2550717.75</v>
      </c>
      <c r="H43" s="2">
        <f t="shared" si="0"/>
        <v>54071296.209999986</v>
      </c>
      <c r="I43" s="3">
        <v>0.77170000000000005</v>
      </c>
    </row>
    <row r="44" spans="1:10" ht="90" x14ac:dyDescent="0.25">
      <c r="A44" s="6">
        <v>38</v>
      </c>
      <c r="B44" s="1" t="s">
        <v>116</v>
      </c>
      <c r="C44" s="1" t="s">
        <v>117</v>
      </c>
      <c r="D44" s="1" t="s">
        <v>118</v>
      </c>
      <c r="E44" s="2">
        <v>1799047.85</v>
      </c>
      <c r="F44" s="2">
        <v>1215319.8700000001</v>
      </c>
      <c r="G44" s="2">
        <v>1215319.8700000001</v>
      </c>
      <c r="H44" s="2">
        <f t="shared" si="0"/>
        <v>55286616.079999983</v>
      </c>
      <c r="I44" s="3">
        <v>0.77170000000000005</v>
      </c>
    </row>
    <row r="45" spans="1:10" ht="60" x14ac:dyDescent="0.25">
      <c r="A45" s="6">
        <v>39</v>
      </c>
      <c r="B45" s="1" t="s">
        <v>122</v>
      </c>
      <c r="C45" s="1" t="s">
        <v>123</v>
      </c>
      <c r="D45" s="1" t="s">
        <v>124</v>
      </c>
      <c r="E45" s="2">
        <v>1900879.34</v>
      </c>
      <c r="F45" s="2">
        <v>1282625.83</v>
      </c>
      <c r="G45" s="2">
        <v>1282625.83</v>
      </c>
      <c r="H45" s="2">
        <f t="shared" ref="H45:H47" si="1">H44+G45</f>
        <v>56569241.909999982</v>
      </c>
      <c r="I45" s="3">
        <v>0.76470000000000005</v>
      </c>
      <c r="J45" s="25"/>
    </row>
    <row r="46" spans="1:10" ht="45" x14ac:dyDescent="0.25">
      <c r="A46" s="6">
        <v>40</v>
      </c>
      <c r="B46" s="1" t="s">
        <v>125</v>
      </c>
      <c r="C46" s="1" t="s">
        <v>126</v>
      </c>
      <c r="D46" s="1" t="s">
        <v>127</v>
      </c>
      <c r="E46" s="2">
        <v>2775849.25</v>
      </c>
      <c r="F46" s="2">
        <v>1896036.49</v>
      </c>
      <c r="G46" s="2">
        <v>1896036.49</v>
      </c>
      <c r="H46" s="2">
        <f t="shared" si="1"/>
        <v>58465278.399999984</v>
      </c>
      <c r="I46" s="3">
        <v>0.76090000000000002</v>
      </c>
    </row>
    <row r="47" spans="1:10" ht="105" x14ac:dyDescent="0.25">
      <c r="A47" s="6">
        <v>41</v>
      </c>
      <c r="B47" s="26" t="s">
        <v>119</v>
      </c>
      <c r="C47" s="26" t="s">
        <v>120</v>
      </c>
      <c r="D47" s="26" t="s">
        <v>121</v>
      </c>
      <c r="E47" s="27">
        <v>972486.49</v>
      </c>
      <c r="F47" s="27">
        <v>672043.52000000002</v>
      </c>
      <c r="G47" s="27">
        <v>672043.52000000002</v>
      </c>
      <c r="H47" s="27">
        <f t="shared" si="1"/>
        <v>59137321.919999987</v>
      </c>
      <c r="I47" s="28">
        <v>0.75</v>
      </c>
    </row>
    <row r="48" spans="1:10" ht="45" x14ac:dyDescent="0.25">
      <c r="A48" s="6">
        <v>42</v>
      </c>
      <c r="B48" s="1" t="s">
        <v>128</v>
      </c>
      <c r="C48" s="1" t="s">
        <v>129</v>
      </c>
      <c r="D48" s="1" t="s">
        <v>130</v>
      </c>
      <c r="E48" s="2">
        <v>513896.15</v>
      </c>
      <c r="F48" s="2">
        <v>213609.27</v>
      </c>
      <c r="G48" s="2">
        <v>213609.27</v>
      </c>
      <c r="H48" s="2">
        <f t="shared" si="0"/>
        <v>59350931.18999999</v>
      </c>
      <c r="I48" s="3">
        <v>0.75</v>
      </c>
    </row>
    <row r="49" spans="1:10" ht="45" x14ac:dyDescent="0.25">
      <c r="A49" s="6">
        <v>43</v>
      </c>
      <c r="B49" s="1" t="s">
        <v>131</v>
      </c>
      <c r="C49" s="1" t="s">
        <v>132</v>
      </c>
      <c r="D49" s="1" t="s">
        <v>133</v>
      </c>
      <c r="E49" s="2">
        <v>1079582.07</v>
      </c>
      <c r="F49" s="2">
        <v>746052.65</v>
      </c>
      <c r="G49" s="2">
        <v>746052.65</v>
      </c>
      <c r="H49" s="2">
        <f t="shared" si="0"/>
        <v>60096983.839999989</v>
      </c>
      <c r="I49" s="3">
        <v>0.75</v>
      </c>
    </row>
    <row r="50" spans="1:10" ht="45" x14ac:dyDescent="0.25">
      <c r="A50" s="6">
        <v>44</v>
      </c>
      <c r="B50" s="1" t="s">
        <v>134</v>
      </c>
      <c r="C50" s="1" t="s">
        <v>82</v>
      </c>
      <c r="D50" s="1" t="s">
        <v>135</v>
      </c>
      <c r="E50" s="2">
        <v>6047485.9900000002</v>
      </c>
      <c r="F50" s="2">
        <v>4179157.04</v>
      </c>
      <c r="G50" s="2">
        <v>4179157.04</v>
      </c>
      <c r="H50" s="2">
        <f t="shared" si="0"/>
        <v>64276140.879999988</v>
      </c>
      <c r="I50" s="3">
        <v>0.75</v>
      </c>
    </row>
    <row r="51" spans="1:10" ht="75" x14ac:dyDescent="0.25">
      <c r="A51" s="6">
        <v>45</v>
      </c>
      <c r="B51" s="1" t="s">
        <v>136</v>
      </c>
      <c r="C51" s="1" t="s">
        <v>137</v>
      </c>
      <c r="D51" s="1" t="s">
        <v>138</v>
      </c>
      <c r="E51" s="2">
        <v>2090247.86</v>
      </c>
      <c r="F51" s="2">
        <v>1333814.7</v>
      </c>
      <c r="G51" s="2">
        <v>1333814.7</v>
      </c>
      <c r="H51" s="2">
        <f t="shared" si="0"/>
        <v>65609955.579999991</v>
      </c>
      <c r="I51" s="3">
        <v>0.73909999999999998</v>
      </c>
    </row>
    <row r="52" spans="1:10" ht="60" x14ac:dyDescent="0.25">
      <c r="A52" s="6">
        <v>46</v>
      </c>
      <c r="B52" s="1" t="s">
        <v>139</v>
      </c>
      <c r="C52" s="1" t="s">
        <v>140</v>
      </c>
      <c r="D52" s="1" t="s">
        <v>141</v>
      </c>
      <c r="E52" s="2">
        <v>3286000.18</v>
      </c>
      <c r="F52" s="2">
        <v>2283077.61</v>
      </c>
      <c r="G52" s="2">
        <v>2283077.61</v>
      </c>
      <c r="H52" s="2">
        <f t="shared" si="0"/>
        <v>67893033.189999998</v>
      </c>
      <c r="I52" s="3">
        <v>0.73909999999999998</v>
      </c>
    </row>
    <row r="53" spans="1:10" ht="60" x14ac:dyDescent="0.25">
      <c r="A53" s="6">
        <v>47</v>
      </c>
      <c r="B53" s="1" t="s">
        <v>142</v>
      </c>
      <c r="C53" s="1" t="s">
        <v>143</v>
      </c>
      <c r="D53" s="1" t="s">
        <v>144</v>
      </c>
      <c r="E53" s="2">
        <v>1662345</v>
      </c>
      <c r="F53" s="2">
        <v>1148775</v>
      </c>
      <c r="G53" s="2">
        <v>1148775</v>
      </c>
      <c r="H53" s="2">
        <f t="shared" si="0"/>
        <v>69041808.189999998</v>
      </c>
      <c r="I53" s="3">
        <v>0.72829999999999995</v>
      </c>
    </row>
    <row r="54" spans="1:10" ht="75" x14ac:dyDescent="0.25">
      <c r="A54" s="6">
        <v>48</v>
      </c>
      <c r="B54" s="1" t="s">
        <v>145</v>
      </c>
      <c r="C54" s="1" t="s">
        <v>146</v>
      </c>
      <c r="D54" s="1" t="s">
        <v>147</v>
      </c>
      <c r="E54" s="2">
        <v>8049480.2400000002</v>
      </c>
      <c r="F54" s="2">
        <v>4378026.16</v>
      </c>
      <c r="G54" s="2">
        <v>4378026.16</v>
      </c>
      <c r="H54" s="2">
        <f t="shared" si="0"/>
        <v>73419834.349999994</v>
      </c>
      <c r="I54" s="3">
        <v>0.72829999999999995</v>
      </c>
    </row>
    <row r="55" spans="1:10" ht="60" x14ac:dyDescent="0.25">
      <c r="A55" s="6">
        <v>49</v>
      </c>
      <c r="B55" s="1" t="s">
        <v>148</v>
      </c>
      <c r="C55" s="1" t="s">
        <v>149</v>
      </c>
      <c r="D55" s="1" t="s">
        <v>150</v>
      </c>
      <c r="E55" s="2">
        <v>2195376</v>
      </c>
      <c r="F55" s="2">
        <v>1399538.68</v>
      </c>
      <c r="G55" s="2">
        <v>1399538.68</v>
      </c>
      <c r="H55" s="2">
        <f t="shared" si="0"/>
        <v>74819373.030000001</v>
      </c>
      <c r="I55" s="3">
        <v>0.72060000000000002</v>
      </c>
    </row>
    <row r="56" spans="1:10" ht="60" x14ac:dyDescent="0.25">
      <c r="A56" s="6">
        <v>50</v>
      </c>
      <c r="B56" s="26" t="s">
        <v>151</v>
      </c>
      <c r="C56" s="26" t="s">
        <v>152</v>
      </c>
      <c r="D56" s="26" t="s">
        <v>153</v>
      </c>
      <c r="E56" s="27">
        <v>5849523.8300000001</v>
      </c>
      <c r="F56" s="27">
        <v>3930629.14</v>
      </c>
      <c r="G56" s="27">
        <v>3930629.14</v>
      </c>
      <c r="H56" s="27">
        <f t="shared" si="0"/>
        <v>78750002.170000002</v>
      </c>
      <c r="I56" s="28">
        <v>0.68389999999999995</v>
      </c>
      <c r="J56" s="24"/>
    </row>
    <row r="57" spans="1:10" ht="135" x14ac:dyDescent="0.25">
      <c r="A57" s="6">
        <v>51</v>
      </c>
      <c r="B57" s="1" t="s">
        <v>154</v>
      </c>
      <c r="C57" s="1" t="s">
        <v>155</v>
      </c>
      <c r="D57" s="1" t="s">
        <v>156</v>
      </c>
      <c r="E57" s="2">
        <v>1256291.72</v>
      </c>
      <c r="F57" s="2">
        <v>706677.68</v>
      </c>
      <c r="G57" s="2">
        <v>773188.53</v>
      </c>
      <c r="H57" s="2">
        <f t="shared" si="0"/>
        <v>79523190.700000003</v>
      </c>
      <c r="I57" s="3">
        <v>0.66180000000000005</v>
      </c>
    </row>
    <row r="58" spans="1:10" ht="75" x14ac:dyDescent="0.25">
      <c r="A58" s="6">
        <v>52</v>
      </c>
      <c r="B58" s="1" t="s">
        <v>157</v>
      </c>
      <c r="C58" s="1" t="s">
        <v>158</v>
      </c>
      <c r="D58" s="1" t="s">
        <v>159</v>
      </c>
      <c r="E58" s="7">
        <v>4046027.98</v>
      </c>
      <c r="F58" s="2">
        <v>2704471.57</v>
      </c>
      <c r="G58" s="2">
        <v>2704471.57</v>
      </c>
      <c r="H58" s="2">
        <f t="shared" si="0"/>
        <v>82227662.269999996</v>
      </c>
      <c r="I58" s="3">
        <v>0.64129999999999998</v>
      </c>
    </row>
    <row r="59" spans="1:10" ht="45" x14ac:dyDescent="0.25">
      <c r="A59" s="6">
        <v>53</v>
      </c>
      <c r="B59" s="1" t="s">
        <v>160</v>
      </c>
      <c r="C59" s="1" t="s">
        <v>161</v>
      </c>
      <c r="D59" s="1" t="s">
        <v>162</v>
      </c>
      <c r="E59" s="2">
        <v>9938813.4000000004</v>
      </c>
      <c r="F59" s="2">
        <v>6011280.3099999996</v>
      </c>
      <c r="G59" s="2">
        <v>6011280.3099999996</v>
      </c>
      <c r="H59" s="2">
        <f t="shared" si="0"/>
        <v>88238942.579999998</v>
      </c>
      <c r="I59" s="3">
        <v>0.63239999999999996</v>
      </c>
    </row>
    <row r="60" spans="1:10" ht="45" x14ac:dyDescent="0.25">
      <c r="A60" s="6">
        <v>54</v>
      </c>
      <c r="B60" s="1" t="s">
        <v>163</v>
      </c>
      <c r="C60" s="1" t="s">
        <v>24</v>
      </c>
      <c r="D60" s="1" t="s">
        <v>164</v>
      </c>
      <c r="E60" s="2">
        <v>1420947.86</v>
      </c>
      <c r="F60" s="2">
        <v>765187.66</v>
      </c>
      <c r="G60" s="2">
        <v>765187.66</v>
      </c>
      <c r="H60" s="2">
        <f t="shared" si="0"/>
        <v>89004130.239999995</v>
      </c>
      <c r="I60" s="3">
        <v>0.61760000000000004</v>
      </c>
    </row>
    <row r="61" spans="1:10" ht="45" x14ac:dyDescent="0.25">
      <c r="A61" s="6">
        <v>55</v>
      </c>
      <c r="B61" s="4" t="s">
        <v>165</v>
      </c>
      <c r="C61" s="4" t="s">
        <v>166</v>
      </c>
      <c r="D61" s="4" t="s">
        <v>167</v>
      </c>
      <c r="E61" s="8">
        <v>1964310</v>
      </c>
      <c r="F61" s="8">
        <v>1357450</v>
      </c>
      <c r="G61" s="8">
        <v>1357450</v>
      </c>
      <c r="H61" s="8">
        <f t="shared" si="0"/>
        <v>90361580.239999995</v>
      </c>
      <c r="I61" s="9">
        <v>0.60289999999999999</v>
      </c>
    </row>
    <row r="62" spans="1:10" ht="45" x14ac:dyDescent="0.25">
      <c r="A62" s="6">
        <v>56</v>
      </c>
      <c r="B62" s="12" t="s">
        <v>168</v>
      </c>
      <c r="C62" s="18" t="s">
        <v>169</v>
      </c>
      <c r="D62" s="18" t="s">
        <v>170</v>
      </c>
      <c r="E62" s="13">
        <v>1804774.76</v>
      </c>
      <c r="F62" s="13">
        <v>1102990.56</v>
      </c>
      <c r="G62" s="13">
        <v>1102990.56</v>
      </c>
      <c r="H62" s="13">
        <f t="shared" si="0"/>
        <v>91464570.799999997</v>
      </c>
      <c r="I62" s="14">
        <v>0.60289999999999999</v>
      </c>
    </row>
    <row r="63" spans="1:10" x14ac:dyDescent="0.25">
      <c r="A63" s="19"/>
      <c r="B63" s="19"/>
      <c r="C63" s="20"/>
      <c r="D63" s="20"/>
      <c r="E63" s="11"/>
      <c r="F63" s="11"/>
      <c r="G63" s="11"/>
      <c r="H63" s="11"/>
      <c r="I63" s="16"/>
    </row>
    <row r="64" spans="1:10" x14ac:dyDescent="0.25">
      <c r="A64" s="19"/>
      <c r="B64" s="19"/>
      <c r="C64" s="20"/>
      <c r="D64" s="22" t="s">
        <v>172</v>
      </c>
      <c r="E64" s="23">
        <f>SUM(E7:E63)</f>
        <v>151549209.27999997</v>
      </c>
      <c r="F64" s="23">
        <f>SUM(F7:F63)</f>
        <v>91196691.060000002</v>
      </c>
      <c r="G64" s="23">
        <f>SUM(G7:G62)</f>
        <v>91464570.799999997</v>
      </c>
      <c r="H64" s="11"/>
      <c r="I64" s="16"/>
    </row>
    <row r="65" spans="1:9" x14ac:dyDescent="0.25">
      <c r="A65" s="19"/>
      <c r="B65" s="19"/>
      <c r="C65" s="19"/>
      <c r="D65" s="19"/>
      <c r="E65" s="11"/>
      <c r="F65" s="11"/>
      <c r="G65" s="11"/>
      <c r="H65" s="11"/>
      <c r="I65" s="16"/>
    </row>
    <row r="66" spans="1:9" x14ac:dyDescent="0.25">
      <c r="A66" s="19"/>
      <c r="B66" s="19"/>
      <c r="C66" s="19"/>
      <c r="D66" s="19"/>
      <c r="E66" s="11"/>
      <c r="G66" s="11"/>
      <c r="H66" s="11"/>
      <c r="I66" s="10"/>
    </row>
    <row r="67" spans="1:9" x14ac:dyDescent="0.25">
      <c r="A67" s="19"/>
      <c r="B67" s="19"/>
      <c r="C67" s="19"/>
      <c r="D67" s="19"/>
      <c r="E67" s="11"/>
      <c r="F67" s="11"/>
      <c r="G67" s="11"/>
      <c r="H67" s="11"/>
      <c r="I67" s="10"/>
    </row>
    <row r="68" spans="1:9" x14ac:dyDescent="0.25">
      <c r="A68" s="19"/>
      <c r="B68" s="19"/>
      <c r="C68" s="19"/>
      <c r="D68" s="19"/>
      <c r="E68" s="11"/>
      <c r="F68" s="11"/>
      <c r="G68" s="11"/>
      <c r="H68" s="11"/>
      <c r="I68" s="10"/>
    </row>
    <row r="69" spans="1:9" x14ac:dyDescent="0.25">
      <c r="A69" s="19"/>
      <c r="B69" s="19"/>
      <c r="C69" s="19"/>
      <c r="D69" s="19"/>
      <c r="E69" s="11"/>
      <c r="F69" s="11"/>
      <c r="G69" s="11"/>
      <c r="H69" s="11"/>
      <c r="I69" s="10"/>
    </row>
    <row r="70" spans="1:9" x14ac:dyDescent="0.25">
      <c r="A70" s="19"/>
      <c r="B70" s="19"/>
      <c r="C70" s="19"/>
      <c r="D70" s="19"/>
      <c r="E70" s="11"/>
      <c r="F70" s="11"/>
      <c r="G70" s="11"/>
      <c r="H70" s="11"/>
      <c r="I70" s="10"/>
    </row>
    <row r="71" spans="1:9" x14ac:dyDescent="0.25">
      <c r="A71" s="19"/>
      <c r="B71" s="19"/>
      <c r="C71" s="19"/>
      <c r="D71" s="19"/>
      <c r="E71" s="11"/>
      <c r="F71" s="11"/>
      <c r="G71" s="11"/>
      <c r="H71" s="11"/>
      <c r="I71" s="10"/>
    </row>
    <row r="72" spans="1:9" x14ac:dyDescent="0.25">
      <c r="A72" s="19"/>
      <c r="B72" s="19"/>
      <c r="C72" s="19"/>
      <c r="D72" s="19"/>
      <c r="E72" s="11"/>
      <c r="F72" s="11"/>
      <c r="G72" s="11"/>
      <c r="H72" s="11"/>
      <c r="I72" s="10"/>
    </row>
    <row r="73" spans="1:9" x14ac:dyDescent="0.25">
      <c r="A73" s="30"/>
      <c r="B73" s="30"/>
      <c r="C73" s="30"/>
      <c r="D73" s="30"/>
      <c r="E73" s="17"/>
      <c r="F73" s="17"/>
      <c r="G73" s="17"/>
      <c r="H73" s="17"/>
      <c r="I73" s="15"/>
    </row>
    <row r="74" spans="1:9" x14ac:dyDescent="0.25">
      <c r="A74" s="21"/>
      <c r="B74" s="21"/>
      <c r="C74" s="21"/>
      <c r="D74" s="21"/>
    </row>
  </sheetData>
  <mergeCells count="2">
    <mergeCell ref="A5:I5"/>
    <mergeCell ref="A73:D7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Ewa Pliszka-Marczak</dc:creator>
  <cp:keywords/>
  <dc:description/>
  <cp:lastModifiedBy>Ewa Pliszka-Marczak</cp:lastModifiedBy>
  <cp:revision/>
  <dcterms:created xsi:type="dcterms:W3CDTF">2020-04-02T11:13:07Z</dcterms:created>
  <dcterms:modified xsi:type="dcterms:W3CDTF">2020-04-28T10:32:30Z</dcterms:modified>
  <cp:category/>
  <cp:contentStatus/>
</cp:coreProperties>
</file>