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załącznik nr 1" sheetId="1" r:id="rId1"/>
  </sheets>
  <definedNames>
    <definedName name="_xlnm._FilterDatabase" localSheetId="0" hidden="1">'załącznik nr 1'!$A$4:$G$22</definedName>
    <definedName name="_xlnm.Print_Area" localSheetId="0">'załącznik nr 1'!$A$1:$H$22</definedName>
  </definedNames>
  <calcPr fullCalcOnLoad="1"/>
</workbook>
</file>

<file path=xl/sharedStrings.xml><?xml version="1.0" encoding="utf-8"?>
<sst xmlns="http://schemas.openxmlformats.org/spreadsheetml/2006/main" count="62" uniqueCount="62">
  <si>
    <t>L.p.</t>
  </si>
  <si>
    <t>NUMER WNIOSKU</t>
  </si>
  <si>
    <t>BENEFICJENT</t>
  </si>
  <si>
    <t>TYTUŁ PROJEKTU</t>
  </si>
  <si>
    <t>CAŁKOWITA WARTOŚĆ PROJEKTU (PLN)</t>
  </si>
  <si>
    <t>Razem</t>
  </si>
  <si>
    <t>PROCENT LICZBY PUNKTÓW</t>
  </si>
  <si>
    <r>
      <t>Σ NARASTAJĄCO EFRR</t>
    </r>
    <r>
      <rPr>
        <sz val="11"/>
        <rFont val="Arial Narrow"/>
        <family val="2"/>
      </rPr>
      <t xml:space="preserve"> </t>
    </r>
  </si>
  <si>
    <t xml:space="preserve">DOFINANSOWANIE 
z EFRR </t>
  </si>
  <si>
    <t xml:space="preserve">Lista projektów zakwalifikowanych do dofinansowania ze środków Europejskiego Funduszu Rozwoju Regionalnego  
w ramach Konkursu dla naboru nr 4 wniosków o dofinansowanie projektów w ramach Osi priorytetowej IV Społeczeństwo Informacyjne, 
Działanie IV.2 E- usługi publiczne Regionalnego Programu Operacyjnego Województwa Łódzkiego na lata 2007-2013.
</t>
  </si>
  <si>
    <t>WND-RPLD.04.02.00-00-013/12</t>
  </si>
  <si>
    <t>System Zintegrowanych Stanowisk Kierowania i Dysponowania Zasobami Ratowniczymi Województwa Łódzkiego - Etap II</t>
  </si>
  <si>
    <t>WND-RPLD.04.02.00-00-015/12</t>
  </si>
  <si>
    <t xml:space="preserve">Gmina i Miasto Warta </t>
  </si>
  <si>
    <t>E- kształcenie szansą na rozwój Gminy i Miasta Warta</t>
  </si>
  <si>
    <t>WND-RPLD.04.02.00-00-005/12</t>
  </si>
  <si>
    <t xml:space="preserve">Gmina Głuchów </t>
  </si>
  <si>
    <t xml:space="preserve">Szkoła przyszłości - e-kształcenie szansą na rozwój Gminy Głuchów </t>
  </si>
  <si>
    <t>WND-RPLD.04.02.00-00-011/12</t>
  </si>
  <si>
    <t xml:space="preserve">Gmina Skierniewice </t>
  </si>
  <si>
    <t>E-kształcenie zmienia uczniów, uczniowie zmieniają Gminę Skierniewice</t>
  </si>
  <si>
    <t>WND-RPLD.04.02.00-00-017/12</t>
  </si>
  <si>
    <t>Gmina Brzeziny</t>
  </si>
  <si>
    <t>Cyfrowe gimnazjum - wdrożenie e-kształcenia na terenie Gminy Brzeziny</t>
  </si>
  <si>
    <t>WND-RPLD.04.02.00-00-020/12</t>
  </si>
  <si>
    <t>Gmina Sulejów</t>
  </si>
  <si>
    <t>E- kształcenie szansą na wyrównanie dysproporcji w zakresie dostępu do nowoczesnych form edukacji</t>
  </si>
  <si>
    <t xml:space="preserve">KOMENDA WOJEWÓDZKA PAŃSTWOWEJ 
STRAŻY POŻARNEJ W ŁODZI </t>
  </si>
  <si>
    <t>WND-RPLD.04.02.00-00-044/12</t>
  </si>
  <si>
    <t>Komenda Wojewódzka Policji w Łodzi</t>
  </si>
  <si>
    <t xml:space="preserve">Nowoczesne technologie w walce z przestępczością - doposażenie służb operacyjnych Policji Województwa Łódzkiego </t>
  </si>
  <si>
    <t>WND-RPLD.04.02.00-00-022/12</t>
  </si>
  <si>
    <t>Łódzki Urząd Wojewódzki w Łodzi</t>
  </si>
  <si>
    <t>Elektroniczna administracja - zadowolony klient. Budowa systemu e-administracji 
w Łódzkim Urzędzie Wojewódzkim w Łodzi</t>
  </si>
  <si>
    <t>WND-RPLD.04.02.00-00-018/12</t>
  </si>
  <si>
    <t>Łódzki Ośrodek Doradztwa Rolniczego z siedzibą w Bratoszewicach</t>
  </si>
  <si>
    <t>e-Doradca ziemi łódzkiej</t>
  </si>
  <si>
    <t>WND-RPLD.04.02.00-00-026/12</t>
  </si>
  <si>
    <t>Wojewódzki Szpital Specjalistyczny im. Marii Skłodowskiej - Curie w Zgierzu</t>
  </si>
  <si>
    <t>Rozwój technologii medycznej poprzez wdrożenie innowacyjnych rozwiązań IT z zakresu diagnostyki obrazowej w Wojewódzkim Szpitalu Specjalistycznym w Zgierzu</t>
  </si>
  <si>
    <t>WND-RPLD.04.02.00-00-030/12</t>
  </si>
  <si>
    <t>Gmina Rogów</t>
  </si>
  <si>
    <t>Szkoła przyszłości - wdrożenie innowacyjnych form e-kształcenia 
w Gimnazjum w Rogowie</t>
  </si>
  <si>
    <t>WND-RPLD.04.02.00-00-048/12</t>
  </si>
  <si>
    <t>Miasto Piotrków Trybunalski</t>
  </si>
  <si>
    <t>Rozwój e-usług w Piotrkowie Trybunalskim</t>
  </si>
  <si>
    <t>WND-RPLD.04.02.00-00-023/12</t>
  </si>
  <si>
    <t>Gmina Miasto Łęczyca</t>
  </si>
  <si>
    <t>Budowa i wdrożenie Systemu Informacji Przestrzennej Miasta Łęczyca</t>
  </si>
  <si>
    <t>WND-RPLD.04.02.00-00-007/12</t>
  </si>
  <si>
    <t xml:space="preserve">Gmina Łęczyca </t>
  </si>
  <si>
    <t>Budowa i wdrożenie Systemu Informacji Przestrzennej Gminy Łęczyca</t>
  </si>
  <si>
    <t>WND-RPLD.04.02.00-00-009/12</t>
  </si>
  <si>
    <t xml:space="preserve">Gmina Rząśnia </t>
  </si>
  <si>
    <t>Budowa i wdrożenie Systemu Informacji Przestrzennej Gminy Rząśnia</t>
  </si>
  <si>
    <t>WND-RPLD.04.02.00-00-021/12</t>
  </si>
  <si>
    <t xml:space="preserve">Gmina Konstantynów Łódzki </t>
  </si>
  <si>
    <t>Budowa i wdrożenie Systemu Informacji Przestrzennej Gminy Konstantynów Łódzki</t>
  </si>
  <si>
    <t>WND-RPLD.04.02.00-00-037/12</t>
  </si>
  <si>
    <t>Miasto Brzeziny</t>
  </si>
  <si>
    <t>Rozwój Miasta Brzeziny poprzez wdrożenie e-kształcenia 
w Gimnazjum w Brzezinach</t>
  </si>
  <si>
    <t xml:space="preserve">Załącznik nr 1 do
Uchwały Nr 1599/13
Zarządu Województwa Łódzkiego
z dnia 19.11.2013
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</si>
</sst>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Border="1" applyAlignment="1">
      <alignment horizontal="center" vertical="center"/>
    </xf>
    <xf numFmtId="2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447675</xdr:rowOff>
    </xdr:from>
    <xdr:to>
      <xdr:col>5</xdr:col>
      <xdr:colOff>1238250</xdr:colOff>
      <xdr:row>0</xdr:row>
      <xdr:rowOff>1143000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447675"/>
          <a:ext cx="10058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zoomScale="75" zoomScaleNormal="75" zoomScaleSheetLayoutView="75" workbookViewId="0" topLeftCell="B1">
      <pane ySplit="4" topLeftCell="BM5" activePane="bottomLeft" state="frozen"/>
      <selection pane="topLeft" activeCell="E1" sqref="E1"/>
      <selection pane="bottomLeft" activeCell="H2" sqref="H2"/>
    </sheetView>
  </sheetViews>
  <sheetFormatPr defaultColWidth="9.00390625" defaultRowHeight="12.75"/>
  <cols>
    <col min="1" max="1" width="5.125" style="4" customWidth="1"/>
    <col min="2" max="2" width="33.375" style="15" customWidth="1"/>
    <col min="3" max="3" width="47.00390625" style="2" customWidth="1"/>
    <col min="4" max="4" width="50.875" style="3" customWidth="1"/>
    <col min="5" max="5" width="25.125" style="3" customWidth="1"/>
    <col min="6" max="6" width="22.125" style="3" customWidth="1"/>
    <col min="7" max="7" width="25.375" style="5" customWidth="1"/>
    <col min="8" max="8" width="29.75390625" style="1" customWidth="1"/>
    <col min="9" max="16384" width="9.125" style="1" customWidth="1"/>
  </cols>
  <sheetData>
    <row r="1" spans="1:7" ht="100.5" customHeight="1">
      <c r="A1" s="8"/>
      <c r="B1" s="8"/>
      <c r="C1" s="8"/>
      <c r="D1" s="8"/>
      <c r="E1" s="8"/>
      <c r="F1" s="8"/>
      <c r="G1" s="8"/>
    </row>
    <row r="2" spans="1:8" s="12" customFormat="1" ht="117.75" customHeight="1" thickBot="1">
      <c r="A2" s="8"/>
      <c r="B2" s="8"/>
      <c r="C2" s="19"/>
      <c r="D2" s="19"/>
      <c r="E2" s="20"/>
      <c r="F2" s="21"/>
      <c r="H2" s="22" t="s">
        <v>61</v>
      </c>
    </row>
    <row r="3" spans="1:8" ht="98.25" customHeight="1" thickBot="1" thickTop="1">
      <c r="A3" s="39" t="s">
        <v>9</v>
      </c>
      <c r="B3" s="40"/>
      <c r="C3" s="40"/>
      <c r="D3" s="40"/>
      <c r="E3" s="40"/>
      <c r="F3" s="40"/>
      <c r="G3" s="40"/>
      <c r="H3" s="41"/>
    </row>
    <row r="4" spans="1:8" ht="87.75" customHeight="1" thickBot="1" thickTop="1">
      <c r="A4" s="18" t="s">
        <v>0</v>
      </c>
      <c r="B4" s="18" t="s">
        <v>1</v>
      </c>
      <c r="C4" s="18" t="s">
        <v>2</v>
      </c>
      <c r="D4" s="18" t="s">
        <v>3</v>
      </c>
      <c r="E4" s="18" t="s">
        <v>6</v>
      </c>
      <c r="F4" s="16" t="s">
        <v>4</v>
      </c>
      <c r="G4" s="16" t="s">
        <v>8</v>
      </c>
      <c r="H4" s="17" t="s">
        <v>7</v>
      </c>
    </row>
    <row r="5" spans="1:8" s="12" customFormat="1" ht="75" customHeight="1" thickTop="1">
      <c r="A5" s="23">
        <v>1</v>
      </c>
      <c r="B5" s="23" t="s">
        <v>10</v>
      </c>
      <c r="C5" s="23" t="s">
        <v>27</v>
      </c>
      <c r="D5" s="23" t="s">
        <v>11</v>
      </c>
      <c r="E5" s="24">
        <v>96.81</v>
      </c>
      <c r="F5" s="24">
        <v>2847009</v>
      </c>
      <c r="G5" s="24">
        <v>2419957.65</v>
      </c>
      <c r="H5" s="24">
        <f>G5</f>
        <v>2419957.65</v>
      </c>
    </row>
    <row r="6" spans="1:8" s="12" customFormat="1" ht="75" customHeight="1">
      <c r="A6" s="25">
        <v>2</v>
      </c>
      <c r="B6" s="25" t="s">
        <v>28</v>
      </c>
      <c r="C6" s="30" t="s">
        <v>29</v>
      </c>
      <c r="D6" s="30" t="s">
        <v>30</v>
      </c>
      <c r="E6" s="27">
        <v>84.04</v>
      </c>
      <c r="F6" s="27">
        <v>1406646</v>
      </c>
      <c r="G6" s="27">
        <v>1195649.1</v>
      </c>
      <c r="H6" s="31">
        <f aca="true" t="shared" si="0" ref="H6:H21">H5+G6</f>
        <v>3615606.75</v>
      </c>
    </row>
    <row r="7" spans="1:8" s="12" customFormat="1" ht="75" customHeight="1">
      <c r="A7" s="29">
        <v>3</v>
      </c>
      <c r="B7" s="25" t="s">
        <v>31</v>
      </c>
      <c r="C7" s="25" t="s">
        <v>32</v>
      </c>
      <c r="D7" s="25" t="s">
        <v>33</v>
      </c>
      <c r="E7" s="32">
        <v>80.85</v>
      </c>
      <c r="F7" s="27">
        <v>3509743.68</v>
      </c>
      <c r="G7" s="27">
        <v>2983282.13</v>
      </c>
      <c r="H7" s="31">
        <f t="shared" si="0"/>
        <v>6598888.88</v>
      </c>
    </row>
    <row r="8" spans="1:8" s="12" customFormat="1" ht="75" customHeight="1">
      <c r="A8" s="25">
        <v>4</v>
      </c>
      <c r="B8" s="25" t="s">
        <v>34</v>
      </c>
      <c r="C8" s="25" t="s">
        <v>35</v>
      </c>
      <c r="D8" s="25" t="s">
        <v>36</v>
      </c>
      <c r="E8" s="27">
        <v>69.69</v>
      </c>
      <c r="F8" s="27">
        <v>1999266.6</v>
      </c>
      <c r="G8" s="27">
        <v>1381607</v>
      </c>
      <c r="H8" s="31">
        <f t="shared" si="0"/>
        <v>7980495.88</v>
      </c>
    </row>
    <row r="9" spans="1:8" s="12" customFormat="1" ht="58.5" customHeight="1">
      <c r="A9" s="25">
        <v>5</v>
      </c>
      <c r="B9" s="26" t="s">
        <v>12</v>
      </c>
      <c r="C9" s="26" t="s">
        <v>13</v>
      </c>
      <c r="D9" s="26" t="s">
        <v>14</v>
      </c>
      <c r="E9" s="27">
        <v>92.55</v>
      </c>
      <c r="F9" s="28">
        <v>466600.5</v>
      </c>
      <c r="G9" s="28">
        <v>396610.42</v>
      </c>
      <c r="H9" s="31">
        <f t="shared" si="0"/>
        <v>8377106.3</v>
      </c>
    </row>
    <row r="10" spans="1:8" s="12" customFormat="1" ht="72" customHeight="1">
      <c r="A10" s="29">
        <v>6</v>
      </c>
      <c r="B10" s="26" t="s">
        <v>15</v>
      </c>
      <c r="C10" s="26" t="s">
        <v>16</v>
      </c>
      <c r="D10" s="26" t="s">
        <v>17</v>
      </c>
      <c r="E10" s="28">
        <v>90.43</v>
      </c>
      <c r="F10" s="28">
        <v>518199</v>
      </c>
      <c r="G10" s="28">
        <v>440469.15</v>
      </c>
      <c r="H10" s="31">
        <f t="shared" si="0"/>
        <v>8817575.45</v>
      </c>
    </row>
    <row r="11" spans="1:8" s="12" customFormat="1" ht="54" customHeight="1">
      <c r="A11" s="25">
        <v>7</v>
      </c>
      <c r="B11" s="25" t="s">
        <v>18</v>
      </c>
      <c r="C11" s="25" t="s">
        <v>19</v>
      </c>
      <c r="D11" s="25" t="s">
        <v>20</v>
      </c>
      <c r="E11" s="27">
        <v>90.43</v>
      </c>
      <c r="F11" s="27">
        <v>300858</v>
      </c>
      <c r="G11" s="27">
        <v>251547.3</v>
      </c>
      <c r="H11" s="31">
        <f t="shared" si="0"/>
        <v>9069122.75</v>
      </c>
    </row>
    <row r="12" spans="1:8" s="12" customFormat="1" ht="71.25" customHeight="1">
      <c r="A12" s="25">
        <v>8</v>
      </c>
      <c r="B12" s="25" t="s">
        <v>21</v>
      </c>
      <c r="C12" s="25" t="s">
        <v>22</v>
      </c>
      <c r="D12" s="25" t="s">
        <v>23</v>
      </c>
      <c r="E12" s="27">
        <v>90.43</v>
      </c>
      <c r="F12" s="27">
        <v>303810</v>
      </c>
      <c r="G12" s="27">
        <v>253011</v>
      </c>
      <c r="H12" s="31">
        <f t="shared" si="0"/>
        <v>9322133.75</v>
      </c>
    </row>
    <row r="13" spans="1:8" s="13" customFormat="1" ht="54.75" customHeight="1">
      <c r="A13" s="29">
        <v>9</v>
      </c>
      <c r="B13" s="26" t="s">
        <v>24</v>
      </c>
      <c r="C13" s="26" t="s">
        <v>25</v>
      </c>
      <c r="D13" s="26" t="s">
        <v>26</v>
      </c>
      <c r="E13" s="27">
        <v>90.43</v>
      </c>
      <c r="F13" s="33">
        <v>207870</v>
      </c>
      <c r="G13" s="33">
        <v>171043.8</v>
      </c>
      <c r="H13" s="31">
        <f t="shared" si="0"/>
        <v>9493177.55</v>
      </c>
    </row>
    <row r="14" spans="1:8" s="13" customFormat="1" ht="54.75" customHeight="1">
      <c r="A14" s="29">
        <v>10</v>
      </c>
      <c r="B14" s="25" t="s">
        <v>37</v>
      </c>
      <c r="C14" s="25" t="s">
        <v>38</v>
      </c>
      <c r="D14" s="25" t="s">
        <v>39</v>
      </c>
      <c r="E14" s="27">
        <v>90.43</v>
      </c>
      <c r="F14" s="27">
        <v>633690</v>
      </c>
      <c r="G14" s="27">
        <v>538636.5</v>
      </c>
      <c r="H14" s="31">
        <f t="shared" si="0"/>
        <v>10031814.05</v>
      </c>
    </row>
    <row r="15" spans="1:8" s="13" customFormat="1" ht="54.75" customHeight="1">
      <c r="A15" s="29">
        <v>11</v>
      </c>
      <c r="B15" s="25" t="s">
        <v>40</v>
      </c>
      <c r="C15" s="25" t="s">
        <v>41</v>
      </c>
      <c r="D15" s="25" t="s">
        <v>42</v>
      </c>
      <c r="E15" s="27">
        <v>89.37</v>
      </c>
      <c r="F15" s="27">
        <v>422136</v>
      </c>
      <c r="G15" s="27">
        <v>358815.6</v>
      </c>
      <c r="H15" s="31">
        <f t="shared" si="0"/>
        <v>10390629.65</v>
      </c>
    </row>
    <row r="16" spans="1:8" s="13" customFormat="1" ht="54.75" customHeight="1">
      <c r="A16" s="29">
        <v>12</v>
      </c>
      <c r="B16" s="25" t="s">
        <v>43</v>
      </c>
      <c r="C16" s="25" t="s">
        <v>44</v>
      </c>
      <c r="D16" s="25" t="s">
        <v>45</v>
      </c>
      <c r="E16" s="27">
        <v>88.83</v>
      </c>
      <c r="F16" s="27">
        <v>2092500</v>
      </c>
      <c r="G16" s="27">
        <v>1778625</v>
      </c>
      <c r="H16" s="31">
        <f t="shared" si="0"/>
        <v>12169254.65</v>
      </c>
    </row>
    <row r="17" spans="1:8" s="13" customFormat="1" ht="54.75" customHeight="1">
      <c r="A17" s="29">
        <v>13</v>
      </c>
      <c r="B17" s="25" t="s">
        <v>46</v>
      </c>
      <c r="C17" s="25" t="s">
        <v>47</v>
      </c>
      <c r="D17" s="25" t="s">
        <v>48</v>
      </c>
      <c r="E17" s="27">
        <v>88.3</v>
      </c>
      <c r="F17" s="27">
        <v>68960</v>
      </c>
      <c r="G17" s="27">
        <v>57171</v>
      </c>
      <c r="H17" s="31">
        <f t="shared" si="0"/>
        <v>12226425.65</v>
      </c>
    </row>
    <row r="18" spans="1:8" s="13" customFormat="1" ht="54.75" customHeight="1">
      <c r="A18" s="29">
        <v>14</v>
      </c>
      <c r="B18" s="25" t="s">
        <v>49</v>
      </c>
      <c r="C18" s="25" t="s">
        <v>50</v>
      </c>
      <c r="D18" s="25" t="s">
        <v>51</v>
      </c>
      <c r="E18" s="27">
        <v>87.23</v>
      </c>
      <c r="F18" s="27">
        <v>63960</v>
      </c>
      <c r="G18" s="27">
        <v>54366</v>
      </c>
      <c r="H18" s="31">
        <f t="shared" si="0"/>
        <v>12280791.65</v>
      </c>
    </row>
    <row r="19" spans="1:8" s="13" customFormat="1" ht="54.75" customHeight="1">
      <c r="A19" s="29">
        <v>15</v>
      </c>
      <c r="B19" s="25" t="s">
        <v>52</v>
      </c>
      <c r="C19" s="25" t="s">
        <v>53</v>
      </c>
      <c r="D19" s="25" t="s">
        <v>54</v>
      </c>
      <c r="E19" s="27">
        <v>87.23</v>
      </c>
      <c r="F19" s="27">
        <v>69035</v>
      </c>
      <c r="G19" s="27">
        <v>58679.75</v>
      </c>
      <c r="H19" s="31">
        <f t="shared" si="0"/>
        <v>12339471.4</v>
      </c>
    </row>
    <row r="20" spans="1:8" s="13" customFormat="1" ht="54.75" customHeight="1">
      <c r="A20" s="29">
        <v>16</v>
      </c>
      <c r="B20" s="25" t="s">
        <v>55</v>
      </c>
      <c r="C20" s="25" t="s">
        <v>56</v>
      </c>
      <c r="D20" s="25" t="s">
        <v>57</v>
      </c>
      <c r="E20" s="28">
        <v>87.23</v>
      </c>
      <c r="F20" s="27">
        <v>67960</v>
      </c>
      <c r="G20" s="27">
        <v>57170.06</v>
      </c>
      <c r="H20" s="31">
        <f t="shared" si="0"/>
        <v>12396641.46</v>
      </c>
    </row>
    <row r="21" spans="1:8" s="13" customFormat="1" ht="54.75" customHeight="1">
      <c r="A21" s="29">
        <v>17</v>
      </c>
      <c r="B21" s="26" t="s">
        <v>58</v>
      </c>
      <c r="C21" s="26" t="s">
        <v>59</v>
      </c>
      <c r="D21" s="26" t="s">
        <v>60</v>
      </c>
      <c r="E21" s="27">
        <v>87.23</v>
      </c>
      <c r="F21" s="28">
        <v>787323</v>
      </c>
      <c r="G21" s="28">
        <v>599625.2</v>
      </c>
      <c r="H21" s="31">
        <f t="shared" si="0"/>
        <v>12996266.66</v>
      </c>
    </row>
    <row r="22" spans="1:7" ht="53.25" customHeight="1">
      <c r="A22" s="34"/>
      <c r="B22" s="35"/>
      <c r="C22" s="35"/>
      <c r="D22" s="11"/>
      <c r="E22" s="36" t="s">
        <v>5</v>
      </c>
      <c r="F22" s="37">
        <f>SUM(F5:F21)</f>
        <v>15765566.78</v>
      </c>
      <c r="G22" s="38">
        <f>SUM(G5:G21)</f>
        <v>12996266.66</v>
      </c>
    </row>
    <row r="23" spans="1:7" ht="28.5" customHeight="1">
      <c r="A23" s="8"/>
      <c r="B23" s="14"/>
      <c r="C23" s="10"/>
      <c r="D23" s="11"/>
      <c r="E23" s="11"/>
      <c r="F23" s="11"/>
      <c r="G23" s="7"/>
    </row>
    <row r="24" spans="1:7" ht="31.5" customHeight="1">
      <c r="A24" s="8"/>
      <c r="B24" s="9"/>
      <c r="C24" s="10"/>
      <c r="D24" s="11"/>
      <c r="E24" s="11"/>
      <c r="F24" s="11"/>
      <c r="G24" s="7"/>
    </row>
    <row r="25" spans="1:7" ht="32.25" customHeight="1">
      <c r="A25" s="8"/>
      <c r="B25" s="9"/>
      <c r="C25" s="10"/>
      <c r="D25" s="11"/>
      <c r="E25" s="11"/>
      <c r="F25" s="11"/>
      <c r="G25" s="7"/>
    </row>
    <row r="26" spans="1:7" ht="27" customHeight="1">
      <c r="A26" s="8"/>
      <c r="B26" s="9"/>
      <c r="C26" s="10"/>
      <c r="D26" s="11"/>
      <c r="E26" s="11"/>
      <c r="F26" s="11"/>
      <c r="G26" s="7"/>
    </row>
    <row r="27" ht="30.75" customHeight="1">
      <c r="G27" s="6"/>
    </row>
    <row r="38" ht="36" customHeight="1"/>
    <row r="39" ht="36" customHeight="1"/>
    <row r="40" ht="36" customHeight="1"/>
    <row r="42" ht="26.25" customHeight="1"/>
    <row r="46" ht="26.25" customHeight="1"/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</sheetData>
  <sheetProtection formatCells="0" formatColumns="0" formatRows="0" insertColumns="0" insertRows="0" selectLockedCells="1" sort="0" autoFilter="0" pivotTables="0"/>
  <autoFilter ref="A4:G22"/>
  <mergeCells count="1">
    <mergeCell ref="A3:H3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Administrator</cp:lastModifiedBy>
  <cp:lastPrinted>2013-11-13T07:46:28Z</cp:lastPrinted>
  <dcterms:created xsi:type="dcterms:W3CDTF">2005-02-21T07:57:18Z</dcterms:created>
  <dcterms:modified xsi:type="dcterms:W3CDTF">2013-11-19T10:49:23Z</dcterms:modified>
  <cp:category/>
  <cp:version/>
  <cp:contentType/>
  <cp:contentStatus/>
</cp:coreProperties>
</file>