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gdan.krawczyk\AppData\Local\Microsoft\Windows\INetCache\Content.Outlook\VSQWA3S5\"/>
    </mc:Choice>
  </mc:AlternateContent>
  <bookViews>
    <workbookView xWindow="0" yWindow="0" windowWidth="17730" windowHeight="1218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2" i="1" l="1"/>
  <c r="M32" i="1"/>
  <c r="K32" i="1"/>
  <c r="I32" i="1"/>
  <c r="I18" i="1"/>
  <c r="O18" i="1"/>
  <c r="M18" i="1"/>
  <c r="K18" i="1"/>
  <c r="O15" i="1"/>
  <c r="M15" i="1"/>
  <c r="K15" i="1"/>
  <c r="I15" i="1"/>
</calcChain>
</file>

<file path=xl/sharedStrings.xml><?xml version="1.0" encoding="utf-8"?>
<sst xmlns="http://schemas.openxmlformats.org/spreadsheetml/2006/main" count="83" uniqueCount="80">
  <si>
    <t>Lp</t>
  </si>
  <si>
    <t>Nr oferty</t>
  </si>
  <si>
    <t>Nazwa podmiotu (gmina,powiat)</t>
  </si>
  <si>
    <t>Tytuł zadania</t>
  </si>
  <si>
    <t>Wartość wnioskowanego zadania(cały budżet)</t>
  </si>
  <si>
    <t>Wnioskowana dotacja</t>
  </si>
  <si>
    <t>Kwota proponowana przez komisję konkursową</t>
  </si>
  <si>
    <t xml:space="preserve">Rodzaj zadania:  Wspieranie i upowszechnianie kultury fizycznej. </t>
  </si>
  <si>
    <t>1/S II/2018</t>
  </si>
  <si>
    <t>Łódzki Szkolny Związek Sportowy/Łódź/  powiat łódzki</t>
  </si>
  <si>
    <t>"Orlikowa Liga Mistrzów                    w grach   i zabawach dziewcząt i chłopców"</t>
  </si>
  <si>
    <t>2/S II/2018</t>
  </si>
  <si>
    <t>Klub Sportowy "Budowlani" - Łódź/  powiat łódzki</t>
  </si>
  <si>
    <t>Orlikowa Liga Mistrzów Województwa Łódzkiego                   w Rugby Tag</t>
  </si>
  <si>
    <t>Przyznanapunktacja</t>
  </si>
  <si>
    <t>3/S II/2018</t>
  </si>
  <si>
    <t>Łódzki Związek Piłki Ręcznej/powiat łódzki</t>
  </si>
  <si>
    <t xml:space="preserve"> Łódzkie gra w Ręczną</t>
  </si>
  <si>
    <t>4/S II/2018</t>
  </si>
  <si>
    <t>Rudzki Klub Sportowy/Łódź/  powiat łódzki</t>
  </si>
  <si>
    <t>5/S II/2018</t>
  </si>
  <si>
    <t>Energetyczny Klub Sportowy Skra Bełchatów/powiat bełchatowski</t>
  </si>
  <si>
    <t>"Orlikowa Liga Mistrzów Województwa Łódzkiego                             w piłce siatkowej dziewcząt                               i chłopców"</t>
  </si>
  <si>
    <t>Łódzki Związek Koszykówki/powiat łódzki</t>
  </si>
  <si>
    <t>Orlikowa Liga Mistrzów w piłce koszykowej</t>
  </si>
  <si>
    <t>6/S II/2018</t>
  </si>
  <si>
    <t>1. Realizacja projektu pn. "Orlikowa Liga Mistrzów Województwa Łódzkiego"</t>
  </si>
  <si>
    <t>2. Realizacja projektu pn. "Sport Akademicki w Województwie Łódzkim"</t>
  </si>
  <si>
    <t>7/S II/2018</t>
  </si>
  <si>
    <t>Akademicki Związek Sportowy Organizacja Środowiskowa                                          w Łodzi/  powiat łódzki</t>
  </si>
  <si>
    <t>Organizacja wojewódzkiego współzawodnictwa                                  i szkolenia sportowego realizowanego   w ramach sportu akademickiego dla środowiska młodzieży akademickiej województwa łódzkiego</t>
  </si>
  <si>
    <t>3. Realizacja projektu pn. "Łódzkie Promuje Bieganie"</t>
  </si>
  <si>
    <t>Uczniowski Klub  Sportowy "Piątka"/    Konstantynów Łódzki/powiat pabianicki</t>
  </si>
  <si>
    <t>8/S II/2018</t>
  </si>
  <si>
    <t>XII Bieg Wdzięczności                 za Pontyfikat Papieża Jana Pawła II</t>
  </si>
  <si>
    <t>9/S II/2018</t>
  </si>
  <si>
    <t>Klub Sportowy "Rajsport Sieradz Active Team"   w Sieradzu/ powiat sieradzki</t>
  </si>
  <si>
    <t>II Piątka Pomarańczowej Pomocy w Zduńskiej Woli</t>
  </si>
  <si>
    <t>10/S II/2018</t>
  </si>
  <si>
    <t>Fundacja "Obudzić Zmysły"/Poddębice/ powiat poddębicki</t>
  </si>
  <si>
    <t>11/S II/2018</t>
  </si>
  <si>
    <t>Klub Sportowy "Alaska" /Łódź/  powiat łódzki</t>
  </si>
  <si>
    <t>8. Bieg Fabrykanta</t>
  </si>
  <si>
    <t>12/S II/2018</t>
  </si>
  <si>
    <t>Stowarzyszenie Abstynenckie "Azyl"/powiat tomaszowski</t>
  </si>
  <si>
    <t>37 Ogólnopolski Bieg Tomaszowski im. Bronisława Malinowskiego " Dla Niepodległej"</t>
  </si>
  <si>
    <t>13/S II/2018</t>
  </si>
  <si>
    <t>XXXVII Łowicki Półmaraton Jesieni</t>
  </si>
  <si>
    <t>14/S II/2018</t>
  </si>
  <si>
    <t>Klub Biegacza "Geotermia Uniejów"/ Uniejów/powiat poddębicki</t>
  </si>
  <si>
    <t>XII Ogólnopolski Ekologiczny Bieg do Gorących Źródeł "Sanus Per Aquam - Zdrowie przez wodę"</t>
  </si>
  <si>
    <t>15/S II/2018</t>
  </si>
  <si>
    <t>Bełchatowski Klub Lekkoatletyczny w Bełchatowie/powiat bełchatowski</t>
  </si>
  <si>
    <t xml:space="preserve"> 22. Uliczny Bieg "Bełchatowska Piętnastka"</t>
  </si>
  <si>
    <t>16/S II/2018</t>
  </si>
  <si>
    <t>Łaski Szkolny Związek Sportowy w Łasku/powiat łaski</t>
  </si>
  <si>
    <t>XIII Wojewódzki Bieg Pamięci Św. Jana Pawła II w Łasku</t>
  </si>
  <si>
    <t>17/S II/2018</t>
  </si>
  <si>
    <t>Akademia SPORT I ZDROWIE/Łódź/  powiat łódzki</t>
  </si>
  <si>
    <t>Trasy biegowe w województwie łódzkim</t>
  </si>
  <si>
    <t>18/S II/2018</t>
  </si>
  <si>
    <t>Uczniowski Klub Sportowy "ORIENTUŚ"/powiat łódzki</t>
  </si>
  <si>
    <t>Łódzkie Biegi Górskie</t>
  </si>
  <si>
    <t>19/S II/2018</t>
  </si>
  <si>
    <t>"Mila Osjakowska"</t>
  </si>
  <si>
    <t>Stowarzyszenie "Rajsport Sieradz Active Team"   w Sieradzu/ powiat sieradzki</t>
  </si>
  <si>
    <t>20/S II/2018</t>
  </si>
  <si>
    <t>"Nordic Walking jest dla Ciebie! Pomaszeruj przez łódzkie"</t>
  </si>
  <si>
    <t>Realizacja projektu pn. "Orlikowa Liga Mistrzów Województwa Łódzkiego" Turniej Skoku Wzwyż pn.  "Jump wszyscy skaczą"</t>
  </si>
  <si>
    <t xml:space="preserve"> IV Poddębicki Bieg bez Barier </t>
  </si>
  <si>
    <t>Gminny Ludowy Klub Sportowy "Warta" w Osjakowie/powiat wieluński</t>
  </si>
  <si>
    <t>Związek Harcerstwa Polskiego Chorągiew Łódzka; Hufiec Łowicz/powiat łowicki</t>
  </si>
  <si>
    <t>4. Realizacja projektu pn. "Nordic Walking w Łódzkim"</t>
  </si>
  <si>
    <t>Lista ofert które zostały zweryfikowane pozytywnie pod względem formalnym i merytorycznym  w ramach II otwartego konkursu  na realizację zadania publicznego Województwa Łódzkiego z zakresu kultury fizycznej w 2018 r.</t>
  </si>
  <si>
    <t>Dotacja przyznana przez ZWŁ</t>
  </si>
  <si>
    <t>Suma</t>
  </si>
  <si>
    <t xml:space="preserve"> Zarządu Województwa Łódzkiego</t>
  </si>
  <si>
    <t xml:space="preserve"> Załącznik nr 1</t>
  </si>
  <si>
    <t xml:space="preserve"> do Uchwały Nr 270/18</t>
  </si>
  <si>
    <t xml:space="preserve"> z dnia 28 lutego 2018r.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</si>
</sst>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workbookViewId="0">
      <selection activeCell="F1" sqref="F1"/>
    </sheetView>
  </sheetViews>
  <sheetFormatPr defaultRowHeight="15" x14ac:dyDescent="0.25"/>
  <cols>
    <col min="1" max="1" width="7.5703125" customWidth="1"/>
    <col min="2" max="2" width="12.42578125" customWidth="1"/>
    <col min="5" max="5" width="3.140625" customWidth="1"/>
    <col min="7" max="7" width="8.28515625" customWidth="1"/>
    <col min="8" max="8" width="9.5703125" customWidth="1"/>
    <col min="10" max="10" width="7.28515625" customWidth="1"/>
    <col min="12" max="12" width="4" customWidth="1"/>
    <col min="14" max="14" width="4.7109375" customWidth="1"/>
  </cols>
  <sheetData>
    <row r="1" spans="1:16" x14ac:dyDescent="0.25">
      <c r="A1" s="17" t="s">
        <v>77</v>
      </c>
      <c r="B1" s="17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6" x14ac:dyDescent="0.25">
      <c r="A2" s="18" t="s">
        <v>78</v>
      </c>
      <c r="B2" s="18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6" x14ac:dyDescent="0.25">
      <c r="A3" s="19" t="s">
        <v>76</v>
      </c>
      <c r="B3" s="19"/>
      <c r="C3" s="19"/>
      <c r="D3" s="19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25">
      <c r="A4" s="6" t="s">
        <v>79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5"/>
    </row>
    <row r="5" spans="1:16" ht="31.5" customHeight="1" x14ac:dyDescent="0.25">
      <c r="A5" s="14" t="s">
        <v>73</v>
      </c>
      <c r="B5" s="14"/>
      <c r="C5" s="14"/>
      <c r="D5" s="14"/>
      <c r="E5" s="14"/>
      <c r="F5" s="14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ht="60" customHeight="1" x14ac:dyDescent="0.25">
      <c r="A6" s="2" t="s">
        <v>0</v>
      </c>
      <c r="B6" s="2" t="s">
        <v>1</v>
      </c>
      <c r="C6" s="9" t="s">
        <v>2</v>
      </c>
      <c r="D6" s="9"/>
      <c r="E6" s="9"/>
      <c r="F6" s="8" t="s">
        <v>3</v>
      </c>
      <c r="G6" s="8"/>
      <c r="H6" s="1" t="s">
        <v>14</v>
      </c>
      <c r="I6" s="9" t="s">
        <v>4</v>
      </c>
      <c r="J6" s="9"/>
      <c r="K6" s="9" t="s">
        <v>5</v>
      </c>
      <c r="L6" s="9"/>
      <c r="M6" s="9" t="s">
        <v>6</v>
      </c>
      <c r="N6" s="9"/>
      <c r="O6" s="9" t="s">
        <v>74</v>
      </c>
      <c r="P6" s="9"/>
    </row>
    <row r="7" spans="1:16" ht="15" customHeight="1" x14ac:dyDescent="0.25">
      <c r="A7" s="15" t="s">
        <v>7</v>
      </c>
      <c r="B7" s="15"/>
      <c r="C7" s="15"/>
      <c r="D7" s="15"/>
      <c r="E7" s="15"/>
      <c r="F7" s="15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6" x14ac:dyDescent="0.25">
      <c r="A8" s="11" t="s">
        <v>26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8"/>
      <c r="P8" s="8"/>
    </row>
    <row r="9" spans="1:16" ht="79.5" customHeight="1" x14ac:dyDescent="0.25">
      <c r="A9" s="2">
        <v>1</v>
      </c>
      <c r="B9" s="2" t="s">
        <v>11</v>
      </c>
      <c r="C9" s="9" t="s">
        <v>12</v>
      </c>
      <c r="D9" s="8"/>
      <c r="E9" s="8"/>
      <c r="F9" s="9" t="s">
        <v>13</v>
      </c>
      <c r="G9" s="8"/>
      <c r="H9" s="2">
        <v>132.5</v>
      </c>
      <c r="I9" s="7">
        <v>55000</v>
      </c>
      <c r="J9" s="10"/>
      <c r="K9" s="7">
        <v>55000</v>
      </c>
      <c r="L9" s="10"/>
      <c r="M9" s="7">
        <v>55000</v>
      </c>
      <c r="N9" s="10"/>
      <c r="O9" s="7">
        <v>55000</v>
      </c>
      <c r="P9" s="10"/>
    </row>
    <row r="10" spans="1:16" ht="31.5" customHeight="1" x14ac:dyDescent="0.25">
      <c r="A10" s="2">
        <v>2</v>
      </c>
      <c r="B10" s="2" t="s">
        <v>15</v>
      </c>
      <c r="C10" s="9" t="s">
        <v>16</v>
      </c>
      <c r="D10" s="8"/>
      <c r="E10" s="8"/>
      <c r="F10" s="9" t="s">
        <v>17</v>
      </c>
      <c r="G10" s="8"/>
      <c r="H10" s="2">
        <v>132.5</v>
      </c>
      <c r="I10" s="7">
        <v>55000</v>
      </c>
      <c r="J10" s="10"/>
      <c r="K10" s="7">
        <v>55000</v>
      </c>
      <c r="L10" s="10"/>
      <c r="M10" s="7">
        <v>55000</v>
      </c>
      <c r="N10" s="10"/>
      <c r="O10" s="7">
        <v>55000</v>
      </c>
      <c r="P10" s="10"/>
    </row>
    <row r="11" spans="1:16" ht="63.75" customHeight="1" x14ac:dyDescent="0.25">
      <c r="A11" s="2">
        <v>3</v>
      </c>
      <c r="B11" s="2" t="s">
        <v>25</v>
      </c>
      <c r="C11" s="9" t="s">
        <v>23</v>
      </c>
      <c r="D11" s="8"/>
      <c r="E11" s="8"/>
      <c r="F11" s="9" t="s">
        <v>24</v>
      </c>
      <c r="G11" s="8"/>
      <c r="H11" s="2">
        <v>130.5</v>
      </c>
      <c r="I11" s="7">
        <v>55000</v>
      </c>
      <c r="J11" s="10"/>
      <c r="K11" s="7">
        <v>55000</v>
      </c>
      <c r="L11" s="10"/>
      <c r="M11" s="7">
        <v>54000</v>
      </c>
      <c r="N11" s="10"/>
      <c r="O11" s="7">
        <v>54000</v>
      </c>
      <c r="P11" s="10"/>
    </row>
    <row r="12" spans="1:16" ht="87.75" customHeight="1" x14ac:dyDescent="0.25">
      <c r="A12" s="2">
        <v>4</v>
      </c>
      <c r="B12" s="2" t="s">
        <v>8</v>
      </c>
      <c r="C12" s="9" t="s">
        <v>9</v>
      </c>
      <c r="D12" s="8"/>
      <c r="E12" s="8"/>
      <c r="F12" s="9" t="s">
        <v>10</v>
      </c>
      <c r="G12" s="8"/>
      <c r="H12" s="2">
        <v>130</v>
      </c>
      <c r="I12" s="7">
        <v>40000</v>
      </c>
      <c r="J12" s="7"/>
      <c r="K12" s="7">
        <v>40000</v>
      </c>
      <c r="L12" s="10"/>
      <c r="M12" s="7">
        <v>32000</v>
      </c>
      <c r="N12" s="10"/>
      <c r="O12" s="7">
        <v>32000</v>
      </c>
      <c r="P12" s="10"/>
    </row>
    <row r="13" spans="1:16" ht="105" customHeight="1" x14ac:dyDescent="0.25">
      <c r="A13" s="2">
        <v>5</v>
      </c>
      <c r="B13" s="2" t="s">
        <v>20</v>
      </c>
      <c r="C13" s="9" t="s">
        <v>21</v>
      </c>
      <c r="D13" s="8"/>
      <c r="E13" s="8"/>
      <c r="F13" s="9" t="s">
        <v>22</v>
      </c>
      <c r="G13" s="8"/>
      <c r="H13" s="2">
        <v>126.5</v>
      </c>
      <c r="I13" s="7">
        <v>55000</v>
      </c>
      <c r="J13" s="10"/>
      <c r="K13" s="7">
        <v>55000</v>
      </c>
      <c r="L13" s="10"/>
      <c r="M13" s="7">
        <v>54000</v>
      </c>
      <c r="N13" s="10"/>
      <c r="O13" s="7">
        <v>54000</v>
      </c>
      <c r="P13" s="10"/>
    </row>
    <row r="14" spans="1:16" ht="114" customHeight="1" x14ac:dyDescent="0.25">
      <c r="A14" s="2">
        <v>6</v>
      </c>
      <c r="B14" s="2" t="s">
        <v>18</v>
      </c>
      <c r="C14" s="9" t="s">
        <v>19</v>
      </c>
      <c r="D14" s="8"/>
      <c r="E14" s="8"/>
      <c r="F14" s="9" t="s">
        <v>68</v>
      </c>
      <c r="G14" s="8"/>
      <c r="H14" s="2">
        <v>122.5</v>
      </c>
      <c r="I14" s="7">
        <v>55000</v>
      </c>
      <c r="J14" s="10"/>
      <c r="K14" s="7">
        <v>55000</v>
      </c>
      <c r="L14" s="10"/>
      <c r="M14" s="7">
        <v>42000</v>
      </c>
      <c r="N14" s="10"/>
      <c r="O14" s="7">
        <v>42000</v>
      </c>
      <c r="P14" s="10"/>
    </row>
    <row r="15" spans="1:16" ht="18.75" customHeight="1" x14ac:dyDescent="0.25">
      <c r="A15" s="16" t="s">
        <v>75</v>
      </c>
      <c r="B15" s="16"/>
      <c r="C15" s="16"/>
      <c r="D15" s="16"/>
      <c r="E15" s="16"/>
      <c r="F15" s="16"/>
      <c r="G15" s="16"/>
      <c r="H15" s="16"/>
      <c r="I15" s="7">
        <f>SUM(I9:I14)</f>
        <v>315000</v>
      </c>
      <c r="J15" s="10"/>
      <c r="K15" s="7">
        <f>SUM(K9:K14)</f>
        <v>315000</v>
      </c>
      <c r="L15" s="10"/>
      <c r="M15" s="7">
        <f>SUM(M9:M14)</f>
        <v>292000</v>
      </c>
      <c r="N15" s="10"/>
      <c r="O15" s="7">
        <f>SUM(O9:O14)</f>
        <v>292000</v>
      </c>
      <c r="P15" s="10"/>
    </row>
    <row r="16" spans="1:16" x14ac:dyDescent="0.25">
      <c r="A16" s="11" t="s">
        <v>27</v>
      </c>
      <c r="B16" s="11"/>
      <c r="C16" s="11"/>
      <c r="D16" s="11"/>
      <c r="E16" s="11"/>
      <c r="F16" s="11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1:16" ht="213" customHeight="1" x14ac:dyDescent="0.25">
      <c r="A17" s="2">
        <v>7</v>
      </c>
      <c r="B17" s="2" t="s">
        <v>28</v>
      </c>
      <c r="C17" s="9" t="s">
        <v>29</v>
      </c>
      <c r="D17" s="8"/>
      <c r="E17" s="8"/>
      <c r="F17" s="9" t="s">
        <v>30</v>
      </c>
      <c r="G17" s="8"/>
      <c r="H17" s="2">
        <v>126</v>
      </c>
      <c r="I17" s="7">
        <v>250000</v>
      </c>
      <c r="J17" s="10"/>
      <c r="K17" s="7">
        <v>160000</v>
      </c>
      <c r="L17" s="10"/>
      <c r="M17" s="7">
        <v>160000</v>
      </c>
      <c r="N17" s="10"/>
      <c r="O17" s="7">
        <v>160000</v>
      </c>
      <c r="P17" s="10"/>
    </row>
    <row r="18" spans="1:16" ht="33" customHeight="1" x14ac:dyDescent="0.25">
      <c r="A18" s="16" t="s">
        <v>75</v>
      </c>
      <c r="B18" s="16"/>
      <c r="C18" s="16"/>
      <c r="D18" s="16"/>
      <c r="E18" s="16"/>
      <c r="F18" s="16"/>
      <c r="G18" s="16"/>
      <c r="H18" s="16"/>
      <c r="I18" s="7">
        <f>SUM(I17)</f>
        <v>250000</v>
      </c>
      <c r="J18" s="10"/>
      <c r="K18" s="7">
        <f>SUM(K17)</f>
        <v>160000</v>
      </c>
      <c r="L18" s="10"/>
      <c r="M18" s="7">
        <f>SUM(M17)</f>
        <v>160000</v>
      </c>
      <c r="N18" s="10"/>
      <c r="O18" s="7">
        <f>SUM(O17)</f>
        <v>160000</v>
      </c>
      <c r="P18" s="10"/>
    </row>
    <row r="19" spans="1:16" x14ac:dyDescent="0.25">
      <c r="A19" s="11" t="s">
        <v>31</v>
      </c>
      <c r="B19" s="11"/>
      <c r="C19" s="11"/>
      <c r="D19" s="11"/>
      <c r="E19" s="11"/>
      <c r="F19" s="11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6" ht="90.75" customHeight="1" x14ac:dyDescent="0.25">
      <c r="A20" s="3">
        <v>8</v>
      </c>
      <c r="B20" s="2" t="s">
        <v>48</v>
      </c>
      <c r="C20" s="9" t="s">
        <v>49</v>
      </c>
      <c r="D20" s="8"/>
      <c r="E20" s="8"/>
      <c r="F20" s="9" t="s">
        <v>50</v>
      </c>
      <c r="G20" s="8"/>
      <c r="H20" s="2">
        <v>135</v>
      </c>
      <c r="I20" s="7">
        <v>91644</v>
      </c>
      <c r="J20" s="10"/>
      <c r="K20" s="7">
        <v>35000</v>
      </c>
      <c r="L20" s="10"/>
      <c r="M20" s="7">
        <v>28000</v>
      </c>
      <c r="N20" s="8"/>
      <c r="O20" s="7">
        <v>28000</v>
      </c>
      <c r="P20" s="8"/>
    </row>
    <row r="21" spans="1:16" ht="75" customHeight="1" x14ac:dyDescent="0.25">
      <c r="A21" s="3">
        <v>9</v>
      </c>
      <c r="B21" s="2" t="s">
        <v>51</v>
      </c>
      <c r="C21" s="9" t="s">
        <v>52</v>
      </c>
      <c r="D21" s="8"/>
      <c r="E21" s="8"/>
      <c r="F21" s="9" t="s">
        <v>53</v>
      </c>
      <c r="G21" s="8"/>
      <c r="H21" s="2">
        <v>131</v>
      </c>
      <c r="I21" s="7">
        <v>84500</v>
      </c>
      <c r="J21" s="8"/>
      <c r="K21" s="7">
        <v>32000</v>
      </c>
      <c r="L21" s="10"/>
      <c r="M21" s="7">
        <v>32000</v>
      </c>
      <c r="N21" s="10"/>
      <c r="O21" s="7">
        <v>32000</v>
      </c>
      <c r="P21" s="10"/>
    </row>
    <row r="22" spans="1:16" ht="39" customHeight="1" x14ac:dyDescent="0.25">
      <c r="A22" s="3">
        <v>10</v>
      </c>
      <c r="B22" s="2" t="s">
        <v>40</v>
      </c>
      <c r="C22" s="9" t="s">
        <v>41</v>
      </c>
      <c r="D22" s="8"/>
      <c r="E22" s="8"/>
      <c r="F22" s="8" t="s">
        <v>42</v>
      </c>
      <c r="G22" s="8"/>
      <c r="H22" s="2">
        <v>130</v>
      </c>
      <c r="I22" s="7">
        <v>110480</v>
      </c>
      <c r="J22" s="10"/>
      <c r="K22" s="7">
        <v>35000</v>
      </c>
      <c r="L22" s="10"/>
      <c r="M22" s="7">
        <v>25000</v>
      </c>
      <c r="N22" s="8"/>
      <c r="O22" s="7">
        <v>25000</v>
      </c>
      <c r="P22" s="8"/>
    </row>
    <row r="23" spans="1:16" ht="86.25" customHeight="1" x14ac:dyDescent="0.25">
      <c r="A23" s="3">
        <v>11</v>
      </c>
      <c r="B23" s="2" t="s">
        <v>43</v>
      </c>
      <c r="C23" s="9" t="s">
        <v>44</v>
      </c>
      <c r="D23" s="8"/>
      <c r="E23" s="8"/>
      <c r="F23" s="9" t="s">
        <v>45</v>
      </c>
      <c r="G23" s="8"/>
      <c r="H23" s="2">
        <v>129</v>
      </c>
      <c r="I23" s="7">
        <v>52980</v>
      </c>
      <c r="J23" s="10"/>
      <c r="K23" s="7">
        <v>32100</v>
      </c>
      <c r="L23" s="10"/>
      <c r="M23" s="7">
        <v>25000</v>
      </c>
      <c r="N23" s="8"/>
      <c r="O23" s="7">
        <v>25000</v>
      </c>
      <c r="P23" s="8"/>
    </row>
    <row r="24" spans="1:16" ht="71.25" customHeight="1" x14ac:dyDescent="0.25">
      <c r="A24" s="2">
        <v>12</v>
      </c>
      <c r="B24" s="2" t="s">
        <v>33</v>
      </c>
      <c r="C24" s="9" t="s">
        <v>32</v>
      </c>
      <c r="D24" s="8"/>
      <c r="E24" s="8"/>
      <c r="F24" s="9" t="s">
        <v>34</v>
      </c>
      <c r="G24" s="8"/>
      <c r="H24" s="2">
        <v>128.5</v>
      </c>
      <c r="I24" s="7">
        <v>48450</v>
      </c>
      <c r="J24" s="10"/>
      <c r="K24" s="7">
        <v>17500</v>
      </c>
      <c r="L24" s="8"/>
      <c r="M24" s="7">
        <v>17500</v>
      </c>
      <c r="N24" s="8"/>
      <c r="O24" s="7">
        <v>17500</v>
      </c>
      <c r="P24" s="8"/>
    </row>
    <row r="25" spans="1:16" ht="71.25" customHeight="1" x14ac:dyDescent="0.25">
      <c r="A25" s="2">
        <v>13</v>
      </c>
      <c r="B25" s="2" t="s">
        <v>46</v>
      </c>
      <c r="C25" s="9" t="s">
        <v>71</v>
      </c>
      <c r="D25" s="8"/>
      <c r="E25" s="8"/>
      <c r="F25" s="9" t="s">
        <v>47</v>
      </c>
      <c r="G25" s="8"/>
      <c r="H25" s="2">
        <v>126.5</v>
      </c>
      <c r="I25" s="7">
        <v>49610</v>
      </c>
      <c r="J25" s="8"/>
      <c r="K25" s="7">
        <v>27500</v>
      </c>
      <c r="L25" s="10"/>
      <c r="M25" s="7">
        <v>27500</v>
      </c>
      <c r="N25" s="8"/>
      <c r="O25" s="7">
        <v>27500</v>
      </c>
      <c r="P25" s="8"/>
    </row>
    <row r="26" spans="1:16" ht="71.25" customHeight="1" x14ac:dyDescent="0.25">
      <c r="A26" s="2">
        <v>14</v>
      </c>
      <c r="B26" s="2" t="s">
        <v>57</v>
      </c>
      <c r="C26" s="9" t="s">
        <v>58</v>
      </c>
      <c r="D26" s="8"/>
      <c r="E26" s="8"/>
      <c r="F26" s="9" t="s">
        <v>59</v>
      </c>
      <c r="G26" s="8"/>
      <c r="H26" s="2">
        <v>123</v>
      </c>
      <c r="I26" s="7">
        <v>49000</v>
      </c>
      <c r="J26" s="10"/>
      <c r="K26" s="7">
        <v>40000</v>
      </c>
      <c r="L26" s="10"/>
      <c r="M26" s="7">
        <v>40000</v>
      </c>
      <c r="N26" s="10"/>
      <c r="O26" s="7">
        <v>40000</v>
      </c>
      <c r="P26" s="10"/>
    </row>
    <row r="27" spans="1:16" ht="60.75" customHeight="1" x14ac:dyDescent="0.25">
      <c r="A27" s="2">
        <v>15</v>
      </c>
      <c r="B27" s="2" t="s">
        <v>63</v>
      </c>
      <c r="C27" s="12" t="s">
        <v>70</v>
      </c>
      <c r="D27" s="13"/>
      <c r="E27" s="13"/>
      <c r="F27" s="9" t="s">
        <v>64</v>
      </c>
      <c r="G27" s="8"/>
      <c r="H27" s="2">
        <v>123</v>
      </c>
      <c r="I27" s="7">
        <v>18840</v>
      </c>
      <c r="J27" s="10"/>
      <c r="K27" s="7">
        <v>9760</v>
      </c>
      <c r="L27" s="10"/>
      <c r="M27" s="7">
        <v>9760</v>
      </c>
      <c r="N27" s="10"/>
      <c r="O27" s="7">
        <v>9760</v>
      </c>
      <c r="P27" s="10"/>
    </row>
    <row r="28" spans="1:16" ht="70.5" customHeight="1" x14ac:dyDescent="0.25">
      <c r="A28" s="2">
        <v>16</v>
      </c>
      <c r="B28" s="2" t="s">
        <v>35</v>
      </c>
      <c r="C28" s="9" t="s">
        <v>36</v>
      </c>
      <c r="D28" s="8"/>
      <c r="E28" s="8"/>
      <c r="F28" s="9" t="s">
        <v>37</v>
      </c>
      <c r="G28" s="8"/>
      <c r="H28" s="2">
        <v>122.5</v>
      </c>
      <c r="I28" s="7">
        <v>41950</v>
      </c>
      <c r="J28" s="10"/>
      <c r="K28" s="7">
        <v>28750</v>
      </c>
      <c r="L28" s="10"/>
      <c r="M28" s="7">
        <v>17000</v>
      </c>
      <c r="N28" s="8"/>
      <c r="O28" s="7">
        <v>17000</v>
      </c>
      <c r="P28" s="8"/>
    </row>
    <row r="29" spans="1:16" ht="60" customHeight="1" x14ac:dyDescent="0.25">
      <c r="A29" s="2">
        <v>17</v>
      </c>
      <c r="B29" s="2" t="s">
        <v>60</v>
      </c>
      <c r="C29" s="9" t="s">
        <v>61</v>
      </c>
      <c r="D29" s="8"/>
      <c r="E29" s="8"/>
      <c r="F29" s="9" t="s">
        <v>62</v>
      </c>
      <c r="G29" s="8"/>
      <c r="H29" s="2">
        <v>120</v>
      </c>
      <c r="I29" s="7">
        <v>14200</v>
      </c>
      <c r="J29" s="10"/>
      <c r="K29" s="7">
        <v>10000</v>
      </c>
      <c r="L29" s="10"/>
      <c r="M29" s="7">
        <v>10000</v>
      </c>
      <c r="N29" s="10"/>
      <c r="O29" s="7">
        <v>10000</v>
      </c>
      <c r="P29" s="10"/>
    </row>
    <row r="30" spans="1:16" ht="60" customHeight="1" x14ac:dyDescent="0.25">
      <c r="A30" s="2">
        <v>18</v>
      </c>
      <c r="B30" s="2" t="s">
        <v>54</v>
      </c>
      <c r="C30" s="9" t="s">
        <v>55</v>
      </c>
      <c r="D30" s="8"/>
      <c r="E30" s="8"/>
      <c r="F30" s="9" t="s">
        <v>56</v>
      </c>
      <c r="G30" s="8"/>
      <c r="H30" s="2">
        <v>117</v>
      </c>
      <c r="I30" s="7">
        <v>26900</v>
      </c>
      <c r="J30" s="10"/>
      <c r="K30" s="7">
        <v>15900</v>
      </c>
      <c r="L30" s="10"/>
      <c r="M30" s="7">
        <v>15900</v>
      </c>
      <c r="N30" s="10"/>
      <c r="O30" s="7">
        <v>15900</v>
      </c>
      <c r="P30" s="10"/>
    </row>
    <row r="31" spans="1:16" ht="54.75" customHeight="1" x14ac:dyDescent="0.25">
      <c r="A31" s="2">
        <v>19</v>
      </c>
      <c r="B31" s="2" t="s">
        <v>38</v>
      </c>
      <c r="C31" s="9" t="s">
        <v>39</v>
      </c>
      <c r="D31" s="8"/>
      <c r="E31" s="8"/>
      <c r="F31" s="9" t="s">
        <v>69</v>
      </c>
      <c r="G31" s="8"/>
      <c r="H31" s="2">
        <v>116.5</v>
      </c>
      <c r="I31" s="7">
        <v>45020</v>
      </c>
      <c r="J31" s="10"/>
      <c r="K31" s="7">
        <v>26070</v>
      </c>
      <c r="L31" s="10"/>
      <c r="M31" s="7">
        <v>18000</v>
      </c>
      <c r="N31" s="8"/>
      <c r="O31" s="7">
        <v>18000</v>
      </c>
      <c r="P31" s="8"/>
    </row>
    <row r="32" spans="1:16" ht="16.5" customHeight="1" x14ac:dyDescent="0.25">
      <c r="A32" s="16" t="s">
        <v>75</v>
      </c>
      <c r="B32" s="16"/>
      <c r="C32" s="16"/>
      <c r="D32" s="16"/>
      <c r="E32" s="16"/>
      <c r="F32" s="16"/>
      <c r="G32" s="16"/>
      <c r="H32" s="16"/>
      <c r="I32" s="7">
        <f>SUM(I20:I31)</f>
        <v>633574</v>
      </c>
      <c r="J32" s="10"/>
      <c r="K32" s="7">
        <f>SUM(K20:K31)</f>
        <v>309580</v>
      </c>
      <c r="L32" s="10"/>
      <c r="M32" s="7">
        <f>SUM(M20:M31)</f>
        <v>265660</v>
      </c>
      <c r="N32" s="8"/>
      <c r="O32" s="7">
        <f>SUM(O20:O31)</f>
        <v>265660</v>
      </c>
      <c r="P32" s="8"/>
    </row>
    <row r="33" spans="1:16" x14ac:dyDescent="0.25">
      <c r="A33" s="11" t="s">
        <v>72</v>
      </c>
      <c r="B33" s="11"/>
      <c r="C33" s="11"/>
      <c r="D33" s="11"/>
      <c r="E33" s="11"/>
      <c r="F33" s="11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1:16" ht="71.25" customHeight="1" x14ac:dyDescent="0.25">
      <c r="A34" s="2">
        <v>20</v>
      </c>
      <c r="B34" s="2" t="s">
        <v>66</v>
      </c>
      <c r="C34" s="9" t="s">
        <v>65</v>
      </c>
      <c r="D34" s="8"/>
      <c r="E34" s="8"/>
      <c r="F34" s="9" t="s">
        <v>67</v>
      </c>
      <c r="G34" s="8"/>
      <c r="H34" s="2">
        <v>117.5</v>
      </c>
      <c r="I34" s="7">
        <v>64940</v>
      </c>
      <c r="J34" s="8"/>
      <c r="K34" s="7">
        <v>46920</v>
      </c>
      <c r="L34" s="8"/>
      <c r="M34" s="7">
        <v>46920</v>
      </c>
      <c r="N34" s="8"/>
      <c r="O34" s="7">
        <v>46920</v>
      </c>
      <c r="P34" s="8"/>
    </row>
    <row r="35" spans="1:16" x14ac:dyDescent="0.25">
      <c r="A35" s="10" t="s">
        <v>75</v>
      </c>
      <c r="B35" s="10"/>
      <c r="C35" s="10"/>
      <c r="D35" s="10"/>
      <c r="E35" s="10"/>
      <c r="F35" s="10"/>
      <c r="G35" s="10"/>
      <c r="H35" s="10"/>
      <c r="I35" s="7">
        <v>64940</v>
      </c>
      <c r="J35" s="8"/>
      <c r="K35" s="7">
        <v>46920</v>
      </c>
      <c r="L35" s="8"/>
      <c r="M35" s="7">
        <v>46920</v>
      </c>
      <c r="N35" s="8"/>
      <c r="O35" s="7">
        <v>46920</v>
      </c>
      <c r="P35" s="8"/>
    </row>
  </sheetData>
  <mergeCells count="155">
    <mergeCell ref="A35:H35"/>
    <mergeCell ref="I35:J35"/>
    <mergeCell ref="K35:L35"/>
    <mergeCell ref="O35:P35"/>
    <mergeCell ref="A1:B1"/>
    <mergeCell ref="A2:B2"/>
    <mergeCell ref="A3:D3"/>
    <mergeCell ref="O24:P24"/>
    <mergeCell ref="O25:P25"/>
    <mergeCell ref="O26:P26"/>
    <mergeCell ref="O27:P27"/>
    <mergeCell ref="O28:P28"/>
    <mergeCell ref="O29:P29"/>
    <mergeCell ref="O30:P30"/>
    <mergeCell ref="O31:P31"/>
    <mergeCell ref="A32:H32"/>
    <mergeCell ref="I32:J32"/>
    <mergeCell ref="K32:L32"/>
    <mergeCell ref="M32:N32"/>
    <mergeCell ref="O32:P32"/>
    <mergeCell ref="O14:P14"/>
    <mergeCell ref="A15:H15"/>
    <mergeCell ref="I15:J15"/>
    <mergeCell ref="K15:L15"/>
    <mergeCell ref="M15:N15"/>
    <mergeCell ref="O15:P15"/>
    <mergeCell ref="A16:P16"/>
    <mergeCell ref="O17:P17"/>
    <mergeCell ref="A18:H18"/>
    <mergeCell ref="I18:J18"/>
    <mergeCell ref="K18:L18"/>
    <mergeCell ref="M18:N18"/>
    <mergeCell ref="O18:P18"/>
    <mergeCell ref="M17:N17"/>
    <mergeCell ref="C17:E17"/>
    <mergeCell ref="F17:G17"/>
    <mergeCell ref="I17:J17"/>
    <mergeCell ref="K17:L17"/>
    <mergeCell ref="A5:P5"/>
    <mergeCell ref="O6:P6"/>
    <mergeCell ref="A7:P7"/>
    <mergeCell ref="A8:P8"/>
    <mergeCell ref="O9:P9"/>
    <mergeCell ref="O10:P10"/>
    <mergeCell ref="O11:P11"/>
    <mergeCell ref="O12:P12"/>
    <mergeCell ref="O13:P13"/>
    <mergeCell ref="C12:E12"/>
    <mergeCell ref="F12:G12"/>
    <mergeCell ref="I12:J12"/>
    <mergeCell ref="K12:L12"/>
    <mergeCell ref="M12:N12"/>
    <mergeCell ref="C13:E13"/>
    <mergeCell ref="F13:G13"/>
    <mergeCell ref="I13:J13"/>
    <mergeCell ref="K13:L13"/>
    <mergeCell ref="M13:N13"/>
    <mergeCell ref="C11:E11"/>
    <mergeCell ref="F11:G11"/>
    <mergeCell ref="I11:J11"/>
    <mergeCell ref="K11:L11"/>
    <mergeCell ref="M11:N11"/>
    <mergeCell ref="C26:E26"/>
    <mergeCell ref="F26:G26"/>
    <mergeCell ref="I26:J26"/>
    <mergeCell ref="K26:L26"/>
    <mergeCell ref="M26:N26"/>
    <mergeCell ref="C34:E34"/>
    <mergeCell ref="F34:G34"/>
    <mergeCell ref="I34:J34"/>
    <mergeCell ref="K34:L34"/>
    <mergeCell ref="M34:N34"/>
    <mergeCell ref="C27:E27"/>
    <mergeCell ref="F27:G27"/>
    <mergeCell ref="I27:J27"/>
    <mergeCell ref="K27:L27"/>
    <mergeCell ref="M27:N27"/>
    <mergeCell ref="A33:P33"/>
    <mergeCell ref="O34:P34"/>
    <mergeCell ref="C31:E31"/>
    <mergeCell ref="F31:G31"/>
    <mergeCell ref="I31:J31"/>
    <mergeCell ref="K31:L31"/>
    <mergeCell ref="M31:N31"/>
    <mergeCell ref="C28:E28"/>
    <mergeCell ref="F28:G28"/>
    <mergeCell ref="M21:N21"/>
    <mergeCell ref="K21:L21"/>
    <mergeCell ref="C23:E23"/>
    <mergeCell ref="F23:G23"/>
    <mergeCell ref="I23:J23"/>
    <mergeCell ref="K23:L23"/>
    <mergeCell ref="M23:N23"/>
    <mergeCell ref="C22:E22"/>
    <mergeCell ref="F22:G22"/>
    <mergeCell ref="K22:L22"/>
    <mergeCell ref="M22:N22"/>
    <mergeCell ref="C30:E30"/>
    <mergeCell ref="F30:G30"/>
    <mergeCell ref="I30:J30"/>
    <mergeCell ref="K30:L30"/>
    <mergeCell ref="M30:N30"/>
    <mergeCell ref="C29:E29"/>
    <mergeCell ref="F29:G29"/>
    <mergeCell ref="I29:J29"/>
    <mergeCell ref="K29:L29"/>
    <mergeCell ref="M29:N29"/>
    <mergeCell ref="A19:P19"/>
    <mergeCell ref="O20:P20"/>
    <mergeCell ref="O21:P21"/>
    <mergeCell ref="O22:P22"/>
    <mergeCell ref="O23:P23"/>
    <mergeCell ref="M24:N24"/>
    <mergeCell ref="I28:J28"/>
    <mergeCell ref="K28:L28"/>
    <mergeCell ref="M28:N28"/>
    <mergeCell ref="I24:J24"/>
    <mergeCell ref="K24:L24"/>
    <mergeCell ref="C20:E20"/>
    <mergeCell ref="F20:G20"/>
    <mergeCell ref="I20:J20"/>
    <mergeCell ref="K20:L20"/>
    <mergeCell ref="M20:N20"/>
    <mergeCell ref="C25:E25"/>
    <mergeCell ref="F25:G25"/>
    <mergeCell ref="I25:J25"/>
    <mergeCell ref="K25:L25"/>
    <mergeCell ref="M25:N25"/>
    <mergeCell ref="C21:E21"/>
    <mergeCell ref="F21:G21"/>
    <mergeCell ref="I21:J21"/>
    <mergeCell ref="M35:N35"/>
    <mergeCell ref="C6:E6"/>
    <mergeCell ref="F6:G6"/>
    <mergeCell ref="I6:J6"/>
    <mergeCell ref="K6:L6"/>
    <mergeCell ref="M6:N6"/>
    <mergeCell ref="M9:N9"/>
    <mergeCell ref="M10:N10"/>
    <mergeCell ref="C14:E14"/>
    <mergeCell ref="F14:G14"/>
    <mergeCell ref="I14:J14"/>
    <mergeCell ref="K14:L14"/>
    <mergeCell ref="M14:N14"/>
    <mergeCell ref="C9:E9"/>
    <mergeCell ref="F9:G9"/>
    <mergeCell ref="I9:J9"/>
    <mergeCell ref="K9:L9"/>
    <mergeCell ref="C10:E10"/>
    <mergeCell ref="F10:G10"/>
    <mergeCell ref="I10:J10"/>
    <mergeCell ref="K10:L10"/>
    <mergeCell ref="C24:E24"/>
    <mergeCell ref="F24:G24"/>
    <mergeCell ref="I22:J2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Krawczyk</dc:creator>
  <cp:lastModifiedBy>Bogdan Krawczyk</cp:lastModifiedBy>
  <cp:lastPrinted>2018-02-23T08:37:42Z</cp:lastPrinted>
  <dcterms:created xsi:type="dcterms:W3CDTF">2018-02-13T09:25:58Z</dcterms:created>
  <dcterms:modified xsi:type="dcterms:W3CDTF">2018-02-28T12:59:04Z</dcterms:modified>
</cp:coreProperties>
</file>