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ZP\2025\ZAPYTANIE OFERTOWE\27_Akcesoria komputerowe_PK\Zapytanie\"/>
    </mc:Choice>
  </mc:AlternateContent>
  <bookViews>
    <workbookView xWindow="-38505" yWindow="-105" windowWidth="38625" windowHeight="21105" tabRatio="500" activeTab="1"/>
  </bookViews>
  <sheets>
    <sheet name="arkusz_Kwartał III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2" l="1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49" i="2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6" i="1"/>
  <c r="F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9" i="1" l="1"/>
  <c r="F50" i="1" l="1"/>
</calcChain>
</file>

<file path=xl/sharedStrings.xml><?xml version="1.0" encoding="utf-8"?>
<sst xmlns="http://schemas.openxmlformats.org/spreadsheetml/2006/main" count="109" uniqueCount="59">
  <si>
    <t>Lp.</t>
  </si>
  <si>
    <t>Nazwa</t>
  </si>
  <si>
    <t>Ilość</t>
  </si>
  <si>
    <t>Cena brutto za szt.</t>
  </si>
  <si>
    <t>Wartość brutto</t>
  </si>
  <si>
    <t>Sumarycznie - wartość szacunkowa zamówienia</t>
  </si>
  <si>
    <t>Brutto</t>
  </si>
  <si>
    <t>Netto</t>
  </si>
  <si>
    <t>Monitor ASUS ProArt PA278CFRV</t>
  </si>
  <si>
    <t>Laptop HP ENVY x360 13-bd0111nw 68T14EA Intel i7 / 16GB / 1TB SSD / Intel Xe / Win11 Pro/ Srebrny</t>
  </si>
  <si>
    <t>Backplane Dell Precision T5820/7820 2x2.5" U.2 NVMe, klatka, kabel</t>
  </si>
  <si>
    <t>Moduł NVMe Dell Precision FlexBay kieszeń M.2 z adapterem 3.5" 66XHV</t>
  </si>
  <si>
    <t>Dysk SEAGATE FireCuda Gaming Hub 8TB HDD</t>
  </si>
  <si>
    <t>Adapter Micro USB - USB Typ C XO NB149-F Czarny</t>
  </si>
  <si>
    <t>Pamięć RAM GOODRAM GR4800D564L40 32GB 4800MHz</t>
  </si>
  <si>
    <t>Dysk SSD WD Green SN350 2TB M.2 2280 PCI-E x4 Gen3 NVMe (WDS200T3G0C)</t>
  </si>
  <si>
    <t>Pendrive KINGSTON DataTraveler Exodia M 256GB, USB 3.2 Gen. 1 (USB 3.0)</t>
  </si>
  <si>
    <t>Słuchawki Philips TAH8506 Czarne</t>
  </si>
  <si>
    <t>Laptop Lenovo P16v2 Gen2 Intel Ultra 9 / 64 GB / 2TB SSD NVMe / RTX 3000 Ada / Win11 Pro / 4G LTE / 16" WQUXGA (3840x2400)</t>
  </si>
  <si>
    <t>Mysz Dell MS5120W Czarna</t>
  </si>
  <si>
    <t>Seagate One Touch HUB 6TB USB 3.2 Gen.1 Czarno-Srebrny</t>
  </si>
  <si>
    <t>Natec Crake 2 2400DPI Bluetooth 5.2 + 2.4GHz</t>
  </si>
  <si>
    <t>APC wymienny moduł bateryjny RBC44</t>
  </si>
  <si>
    <t xml:space="preserve">Kabel UGREEN USB do miniUSB US132 2m Czarny </t>
  </si>
  <si>
    <t>Kabel DisplayPort - DisplayPort UNITEK 1.5 m Czarny</t>
  </si>
  <si>
    <t xml:space="preserve">Czytnik ręczny Zebra DS2208, Nova White, SR, kabel USB, podstawka prezentacyjna </t>
  </si>
  <si>
    <t>Pamięć Corsair Vengeance LPX, DDR4, 16 GB, 3200MHz, CL16 (CMK16GX4M1E3200C16)</t>
  </si>
  <si>
    <t>Pamięć do laptopa Kingston Fury Impact, SODIMM, DDR4, 16 GB, 3200 MHz, CL20 (KF432S20IB/16)</t>
  </si>
  <si>
    <t>Dysk SSD Lexar NQ790 1TB M.2 2280 PCI-E x4 Gen4 NVMe (LNQ790X001T-RNNNG)</t>
  </si>
  <si>
    <t>Dysk SSD WD SN7100 500GB M.2 2280 PCI-E x4 Gen4 NVMe (WDS500G4X0E)</t>
  </si>
  <si>
    <t>Dysk SANDISK Extreme Portable 2TB SSD</t>
  </si>
  <si>
    <t>Klawiatura DELL KB500</t>
  </si>
  <si>
    <t xml:space="preserve">Pendrive SANDISK Ultra Dual Drive Go 128GB, USB-C / USB 3.2 Gen. 1 (USB 3.0), Odczyt 400 Mb/s </t>
  </si>
  <si>
    <t>Napęd ASUS SDRW-08D2S-U Lite Czarny</t>
  </si>
  <si>
    <t>Drukarka 3D Bambu Lab H2D Combo</t>
  </si>
  <si>
    <t>Filament Bambu Lab Refill PLA Matte 1,75mm 1kg - Charcoal</t>
  </si>
  <si>
    <t>Filament Bambu Lab Refill PLA Basic 1,75mm 1kg - Jade White</t>
  </si>
  <si>
    <t>Filament Bambu Lab PLA Matte 1,75mm 1kg - w zestawie z wielorazową szpulą - Ice Blue</t>
  </si>
  <si>
    <t>Filament Bambu Lab PLA Glow 1,75mm 1kg - w zestawie z wielorazową szpulą - Glow Blue</t>
  </si>
  <si>
    <t>Filament Bambu Lab PLA Basic 1,75mm 1kg - w zestawie z wielorazową szpulą - Blue</t>
  </si>
  <si>
    <t>Filament Bambu Lab Refill PLA Basic 1,75mm 1kg - Cobalt Blue</t>
  </si>
  <si>
    <t>Filament Bambu Lab Refill PLA Matte 1,75mm 1kg - Marine Blue</t>
  </si>
  <si>
    <t>Filament Bambu Lab PLA Glow 1,75mm 1kg - w zestawie z wielorazową szpulą - Glow Green</t>
  </si>
  <si>
    <t>Filament Bambu Lab PLA Basic 1,75mm 1kg - w zestawie z wielorazową szpulą - Red</t>
  </si>
  <si>
    <t>Filament Bambu Lab Refill PLA Basic 1,75mm 1kg - Yellow</t>
  </si>
  <si>
    <r>
      <t xml:space="preserve">Filament Bambu Lab </t>
    </r>
    <r>
      <rPr>
        <b/>
        <sz val="12"/>
        <rFont val="Calibri"/>
        <family val="2"/>
        <charset val="238"/>
      </rPr>
      <t>PETG-CF 1,75mm</t>
    </r>
    <r>
      <rPr>
        <sz val="12"/>
        <rFont val="Calibri"/>
        <family val="2"/>
        <charset val="238"/>
      </rPr>
      <t xml:space="preserve"> 1kg - w zestawie z wielorazową szpulą - Black</t>
    </r>
  </si>
  <si>
    <t>Filament Bambu Lab Refill PETG-HF 1,75mm 1kg - White</t>
  </si>
  <si>
    <t>Filament Bambu Lab Refill PETG-HF 1,75mm 1kg - Lake Blue</t>
  </si>
  <si>
    <t>Filament Bambu Lab PETG-HF 1,75mm 1kg - w zestawie z wielorazową szpulą - Blue</t>
  </si>
  <si>
    <t>Filament Bambu Lab PETG-HF 1,75mm 1kg - w zestawie z wielorazową szpulą - Red</t>
  </si>
  <si>
    <t>Filament Bambu Lab Refill PETG-HF 1,75mm 1kg - Yellow</t>
  </si>
  <si>
    <t>FortiAP-23JF Wall Plate AP</t>
  </si>
  <si>
    <t>Cisco C1200-48P-4X - przełacznik PoE</t>
  </si>
  <si>
    <t>Załącznik nr 1 do zapytania ofertowego CS/CSI/14/2025</t>
  </si>
  <si>
    <t>Załącznik nr 1 do zapytania ofertowego CS/CSI/20/2025</t>
  </si>
  <si>
    <t>Razem (brutto)</t>
  </si>
  <si>
    <t>Oświadczam, że nie podlegam wykluczeniu z postępowania na podstawie przesłanek określonych w art. 7 ust. 1 pkt 1 – 3 Ustawy z dnia 13 kwietnia 2022 r. o szczególnych rozwiązaniach w zakresie przeciwdziałania wspieraniu agresji na Ukrainę oraz służących ochronie bezpieczeństwa narodowego  
(Dz. U. 2022, poz. 835).</t>
  </si>
  <si>
    <t>……………………………………………………………….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</si>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</sst>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 zł&quot;_-;\-* #,##0.00&quot; zł&quot;_-;_-* \-??&quot; zł&quot;_-;_-@_-"/>
    <numFmt numFmtId="165" formatCode="#,##0.00&quot; zł&quot;"/>
  </numFmts>
  <fonts count="11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Border="0" applyProtection="0"/>
    <xf numFmtId="0" fontId="3" fillId="0" borderId="0" applyBorder="0" applyProtection="0"/>
  </cellStyleXfs>
  <cellXfs count="61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5" fillId="2" borderId="2" xfId="1" applyFill="1" applyBorder="1" applyAlignment="1" applyProtection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4" fillId="2" borderId="6" xfId="0" applyFont="1" applyFill="1" applyBorder="1"/>
    <xf numFmtId="0" fontId="0" fillId="2" borderId="7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5" fillId="2" borderId="6" xfId="1" applyFill="1" applyBorder="1" applyProtection="1"/>
    <xf numFmtId="0" fontId="0" fillId="2" borderId="9" xfId="0" applyFill="1" applyBorder="1"/>
    <xf numFmtId="164" fontId="5" fillId="2" borderId="0" xfId="1" applyFill="1" applyBorder="1" applyProtection="1"/>
    <xf numFmtId="0" fontId="7" fillId="0" borderId="2" xfId="0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1" fontId="0" fillId="0" borderId="2" xfId="0" applyNumberFormat="1" applyFill="1" applyBorder="1" applyAlignment="1">
      <alignment horizontal="center" vertical="center"/>
    </xf>
    <xf numFmtId="164" fontId="7" fillId="2" borderId="2" xfId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2" xfId="1" applyFont="1" applyBorder="1" applyAlignment="1" applyProtection="1">
      <alignment horizontal="center" vertical="center"/>
    </xf>
    <xf numFmtId="0" fontId="7" fillId="0" borderId="2" xfId="0" applyFont="1" applyFill="1" applyBorder="1" applyAlignment="1">
      <alignment vertical="top" wrapText="1"/>
    </xf>
    <xf numFmtId="164" fontId="5" fillId="0" borderId="2" xfId="1" applyFill="1" applyBorder="1" applyAlignment="1" applyProtection="1">
      <alignment horizontal="center" vertical="center"/>
    </xf>
    <xf numFmtId="0" fontId="7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164" fontId="5" fillId="2" borderId="10" xfId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4" fontId="5" fillId="2" borderId="8" xfId="1" applyFill="1" applyBorder="1" applyAlignment="1" applyProtection="1">
      <alignment horizontal="center" vertical="center"/>
    </xf>
    <xf numFmtId="0" fontId="8" fillId="0" borderId="2" xfId="2" applyFont="1" applyBorder="1"/>
    <xf numFmtId="0" fontId="0" fillId="2" borderId="2" xfId="0" applyFill="1" applyBorder="1" applyAlignment="1">
      <alignment horizontal="center"/>
    </xf>
    <xf numFmtId="0" fontId="7" fillId="0" borderId="2" xfId="2" applyFont="1" applyBorder="1"/>
    <xf numFmtId="1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64" fontId="5" fillId="0" borderId="10" xfId="1" applyFill="1" applyBorder="1" applyAlignment="1" applyProtection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right" vertical="center"/>
    </xf>
    <xf numFmtId="1" fontId="0" fillId="0" borderId="13" xfId="0" applyNumberFormat="1" applyFill="1" applyBorder="1" applyAlignment="1">
      <alignment horizontal="center" vertical="center"/>
    </xf>
    <xf numFmtId="165" fontId="7" fillId="0" borderId="14" xfId="0" applyNumberFormat="1" applyFont="1" applyFill="1" applyBorder="1" applyAlignment="1">
      <alignment horizontal="right" vertical="center"/>
    </xf>
    <xf numFmtId="1" fontId="0" fillId="0" borderId="15" xfId="0" applyNumberFormat="1" applyFill="1" applyBorder="1" applyAlignment="1">
      <alignment horizontal="center" vertical="center"/>
    </xf>
    <xf numFmtId="165" fontId="7" fillId="0" borderId="16" xfId="0" applyNumberFormat="1" applyFont="1" applyFill="1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0" fontId="4" fillId="2" borderId="20" xfId="0" applyFont="1" applyFill="1" applyBorder="1"/>
    <xf numFmtId="165" fontId="5" fillId="2" borderId="18" xfId="1" applyNumberFormat="1" applyFill="1" applyBorder="1" applyProtection="1"/>
    <xf numFmtId="0" fontId="10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2"/>
  <sheetViews>
    <sheetView topLeftCell="A23" zoomScale="88" zoomScaleNormal="88" workbookViewId="0">
      <selection activeCell="C53" sqref="C53"/>
    </sheetView>
  </sheetViews>
  <sheetFormatPr defaultColWidth="8.42578125" defaultRowHeight="15" x14ac:dyDescent="0.25"/>
  <cols>
    <col min="1" max="1" width="1.42578125" style="2" customWidth="1"/>
    <col min="2" max="2" width="6.42578125" style="3" customWidth="1"/>
    <col min="3" max="3" width="126.5703125" style="2" bestFit="1" customWidth="1"/>
    <col min="4" max="4" width="6.5703125" style="4" customWidth="1"/>
    <col min="5" max="5" width="17.140625" style="2" customWidth="1"/>
    <col min="6" max="6" width="14.42578125" style="2" customWidth="1"/>
    <col min="7" max="16384" width="8.42578125" style="2"/>
  </cols>
  <sheetData>
    <row r="1" spans="2:6" ht="9" customHeight="1" thickBot="1" x14ac:dyDescent="0.3"/>
    <row r="2" spans="2:6" ht="24.75" customHeight="1" thickBot="1" x14ac:dyDescent="0.3">
      <c r="B2" s="57" t="s">
        <v>53</v>
      </c>
      <c r="C2" s="58"/>
      <c r="D2" s="58"/>
      <c r="E2" s="58"/>
      <c r="F2" s="58"/>
    </row>
    <row r="3" spans="2:6" s="1" customFormat="1" ht="33.75" customHeight="1" x14ac:dyDescent="0.25">
      <c r="B3" s="6" t="s">
        <v>0</v>
      </c>
      <c r="C3" s="7" t="s">
        <v>1</v>
      </c>
      <c r="D3" s="8" t="s">
        <v>2</v>
      </c>
      <c r="E3" s="9" t="s">
        <v>3</v>
      </c>
      <c r="F3" s="10" t="s">
        <v>4</v>
      </c>
    </row>
    <row r="4" spans="2:6" ht="15.75" customHeight="1" x14ac:dyDescent="0.25">
      <c r="B4" s="39">
        <v>1</v>
      </c>
      <c r="C4" s="40" t="s">
        <v>8</v>
      </c>
      <c r="D4" s="41">
        <v>1</v>
      </c>
      <c r="E4" s="24">
        <v>1700</v>
      </c>
      <c r="F4" s="42">
        <f t="shared" ref="F4:F48" si="0">D4*E4</f>
        <v>1700</v>
      </c>
    </row>
    <row r="5" spans="2:6" ht="17.25" customHeight="1" x14ac:dyDescent="0.25">
      <c r="B5" s="39">
        <v>3</v>
      </c>
      <c r="C5" s="40" t="s">
        <v>9</v>
      </c>
      <c r="D5" s="41">
        <v>4</v>
      </c>
      <c r="E5" s="24">
        <v>5300</v>
      </c>
      <c r="F5" s="42">
        <f t="shared" si="0"/>
        <v>21200</v>
      </c>
    </row>
    <row r="6" spans="2:6" ht="15.75" x14ac:dyDescent="0.25">
      <c r="B6" s="23">
        <v>4</v>
      </c>
      <c r="C6" s="21" t="s">
        <v>34</v>
      </c>
      <c r="D6" s="19">
        <v>1</v>
      </c>
      <c r="E6" s="28">
        <v>8400</v>
      </c>
      <c r="F6" s="20">
        <f t="shared" si="0"/>
        <v>8400</v>
      </c>
    </row>
    <row r="7" spans="2:6" ht="15.75" x14ac:dyDescent="0.25">
      <c r="B7" s="23">
        <v>5</v>
      </c>
      <c r="C7" s="21" t="s">
        <v>18</v>
      </c>
      <c r="D7" s="19">
        <v>1</v>
      </c>
      <c r="E7" s="11">
        <v>16230</v>
      </c>
      <c r="F7" s="20">
        <f t="shared" si="0"/>
        <v>16230</v>
      </c>
    </row>
    <row r="8" spans="2:6" ht="15" customHeight="1" x14ac:dyDescent="0.25">
      <c r="B8" s="23">
        <v>6</v>
      </c>
      <c r="C8" s="21" t="s">
        <v>25</v>
      </c>
      <c r="D8" s="19">
        <v>2</v>
      </c>
      <c r="E8" s="11">
        <v>560</v>
      </c>
      <c r="F8" s="20">
        <f t="shared" si="0"/>
        <v>1120</v>
      </c>
    </row>
    <row r="9" spans="2:6" ht="15" customHeight="1" x14ac:dyDescent="0.25">
      <c r="B9" s="23">
        <v>7</v>
      </c>
      <c r="C9" s="21" t="s">
        <v>19</v>
      </c>
      <c r="D9" s="19">
        <v>10</v>
      </c>
      <c r="E9" s="11">
        <v>130</v>
      </c>
      <c r="F9" s="20">
        <f t="shared" si="0"/>
        <v>1300</v>
      </c>
    </row>
    <row r="10" spans="2:6" ht="15" customHeight="1" x14ac:dyDescent="0.25">
      <c r="B10" s="23">
        <v>8</v>
      </c>
      <c r="C10" s="21" t="s">
        <v>26</v>
      </c>
      <c r="D10" s="19">
        <v>15</v>
      </c>
      <c r="E10" s="11">
        <v>260</v>
      </c>
      <c r="F10" s="20">
        <f t="shared" si="0"/>
        <v>3900</v>
      </c>
    </row>
    <row r="11" spans="2:6" ht="15" customHeight="1" x14ac:dyDescent="0.25">
      <c r="B11" s="23">
        <v>9</v>
      </c>
      <c r="C11" s="21" t="s">
        <v>27</v>
      </c>
      <c r="D11" s="19">
        <v>15</v>
      </c>
      <c r="E11" s="11">
        <v>275</v>
      </c>
      <c r="F11" s="20">
        <f t="shared" si="0"/>
        <v>4125</v>
      </c>
    </row>
    <row r="12" spans="2:6" ht="15" customHeight="1" x14ac:dyDescent="0.25">
      <c r="B12" s="23">
        <v>10</v>
      </c>
      <c r="C12" s="21" t="s">
        <v>14</v>
      </c>
      <c r="D12" s="25">
        <v>3</v>
      </c>
      <c r="E12" s="26">
        <v>483</v>
      </c>
      <c r="F12" s="20">
        <f t="shared" si="0"/>
        <v>1449</v>
      </c>
    </row>
    <row r="13" spans="2:6" ht="15" customHeight="1" x14ac:dyDescent="0.25">
      <c r="B13" s="23">
        <v>11</v>
      </c>
      <c r="C13" s="21" t="s">
        <v>13</v>
      </c>
      <c r="D13" s="25">
        <v>2</v>
      </c>
      <c r="E13" s="26">
        <v>18</v>
      </c>
      <c r="F13" s="20">
        <f t="shared" si="0"/>
        <v>36</v>
      </c>
    </row>
    <row r="14" spans="2:6" ht="15" customHeight="1" x14ac:dyDescent="0.25">
      <c r="B14" s="23">
        <v>12</v>
      </c>
      <c r="C14" s="21" t="s">
        <v>10</v>
      </c>
      <c r="D14" s="25">
        <v>1</v>
      </c>
      <c r="E14" s="26">
        <v>410</v>
      </c>
      <c r="F14" s="20">
        <f t="shared" si="0"/>
        <v>410</v>
      </c>
    </row>
    <row r="15" spans="2:6" ht="15" customHeight="1" x14ac:dyDescent="0.25">
      <c r="B15" s="23">
        <v>13</v>
      </c>
      <c r="C15" s="21" t="s">
        <v>11</v>
      </c>
      <c r="D15" s="25">
        <v>1</v>
      </c>
      <c r="E15" s="26">
        <v>380</v>
      </c>
      <c r="F15" s="20">
        <f t="shared" si="0"/>
        <v>380</v>
      </c>
    </row>
    <row r="16" spans="2:6" ht="15" customHeight="1" x14ac:dyDescent="0.25">
      <c r="B16" s="23">
        <v>14</v>
      </c>
      <c r="C16" s="21" t="s">
        <v>15</v>
      </c>
      <c r="D16" s="25">
        <v>1</v>
      </c>
      <c r="E16" s="26">
        <v>469</v>
      </c>
      <c r="F16" s="20">
        <f t="shared" si="0"/>
        <v>469</v>
      </c>
    </row>
    <row r="17" spans="2:6" ht="15" customHeight="1" x14ac:dyDescent="0.25">
      <c r="B17" s="23">
        <v>15</v>
      </c>
      <c r="C17" s="27" t="s">
        <v>16</v>
      </c>
      <c r="D17" s="25">
        <v>8</v>
      </c>
      <c r="E17" s="26">
        <v>71</v>
      </c>
      <c r="F17" s="20">
        <f t="shared" si="0"/>
        <v>568</v>
      </c>
    </row>
    <row r="18" spans="2:6" ht="15" customHeight="1" x14ac:dyDescent="0.25">
      <c r="B18" s="23">
        <v>16</v>
      </c>
      <c r="C18" s="29" t="s">
        <v>12</v>
      </c>
      <c r="D18" s="25">
        <v>3</v>
      </c>
      <c r="E18" s="26">
        <v>899</v>
      </c>
      <c r="F18" s="20">
        <f t="shared" si="0"/>
        <v>2697</v>
      </c>
    </row>
    <row r="19" spans="2:6" ht="15" customHeight="1" x14ac:dyDescent="0.25">
      <c r="B19" s="23">
        <v>17</v>
      </c>
      <c r="C19" s="22" t="s">
        <v>20</v>
      </c>
      <c r="D19" s="25">
        <v>3</v>
      </c>
      <c r="E19" s="26">
        <v>620</v>
      </c>
      <c r="F19" s="20">
        <f t="shared" si="0"/>
        <v>1860</v>
      </c>
    </row>
    <row r="20" spans="2:6" ht="15" customHeight="1" x14ac:dyDescent="0.25">
      <c r="B20" s="23">
        <v>18</v>
      </c>
      <c r="C20" s="22" t="s">
        <v>21</v>
      </c>
      <c r="D20" s="25">
        <v>5</v>
      </c>
      <c r="E20" s="26">
        <v>60</v>
      </c>
      <c r="F20" s="20">
        <f t="shared" si="0"/>
        <v>300</v>
      </c>
    </row>
    <row r="21" spans="2:6" ht="15" customHeight="1" x14ac:dyDescent="0.25">
      <c r="B21" s="23">
        <v>19</v>
      </c>
      <c r="C21" s="22" t="s">
        <v>22</v>
      </c>
      <c r="D21" s="25">
        <v>2</v>
      </c>
      <c r="E21" s="26">
        <v>4000</v>
      </c>
      <c r="F21" s="20">
        <f t="shared" si="0"/>
        <v>8000</v>
      </c>
    </row>
    <row r="22" spans="2:6" ht="15" customHeight="1" x14ac:dyDescent="0.25">
      <c r="B22" s="23">
        <v>20</v>
      </c>
      <c r="C22" s="22" t="s">
        <v>23</v>
      </c>
      <c r="D22" s="25">
        <v>2</v>
      </c>
      <c r="E22" s="26">
        <v>10</v>
      </c>
      <c r="F22" s="20">
        <f t="shared" si="0"/>
        <v>20</v>
      </c>
    </row>
    <row r="23" spans="2:6" ht="15" customHeight="1" x14ac:dyDescent="0.25">
      <c r="B23" s="23">
        <v>21</v>
      </c>
      <c r="C23" s="30" t="s">
        <v>24</v>
      </c>
      <c r="D23" s="25">
        <v>5</v>
      </c>
      <c r="E23" s="26">
        <v>40</v>
      </c>
      <c r="F23" s="20">
        <f t="shared" si="0"/>
        <v>200</v>
      </c>
    </row>
    <row r="24" spans="2:6" ht="15" customHeight="1" x14ac:dyDescent="0.25">
      <c r="B24" s="23">
        <v>22</v>
      </c>
      <c r="C24" s="31" t="s">
        <v>17</v>
      </c>
      <c r="D24" s="32">
        <v>1</v>
      </c>
      <c r="E24" s="33">
        <v>350</v>
      </c>
      <c r="F24" s="20">
        <f t="shared" si="0"/>
        <v>350</v>
      </c>
    </row>
    <row r="25" spans="2:6" ht="15" customHeight="1" x14ac:dyDescent="0.25">
      <c r="B25" s="23">
        <v>23</v>
      </c>
      <c r="C25" s="36" t="s">
        <v>28</v>
      </c>
      <c r="D25" s="37">
        <v>20</v>
      </c>
      <c r="E25" s="26">
        <v>319</v>
      </c>
      <c r="F25" s="20">
        <f t="shared" si="0"/>
        <v>6380</v>
      </c>
    </row>
    <row r="26" spans="2:6" s="5" customFormat="1" ht="15" customHeight="1" x14ac:dyDescent="0.25">
      <c r="B26" s="23">
        <v>24</v>
      </c>
      <c r="C26" s="5" t="s">
        <v>29</v>
      </c>
      <c r="D26" s="37">
        <v>20</v>
      </c>
      <c r="E26" s="33">
        <v>229</v>
      </c>
      <c r="F26" s="20">
        <f t="shared" si="0"/>
        <v>4580</v>
      </c>
    </row>
    <row r="27" spans="2:6" s="5" customFormat="1" ht="15" customHeight="1" x14ac:dyDescent="0.25">
      <c r="B27" s="23">
        <v>25</v>
      </c>
      <c r="C27" s="5" t="s">
        <v>30</v>
      </c>
      <c r="D27" s="37">
        <v>3</v>
      </c>
      <c r="E27" s="11">
        <v>645</v>
      </c>
      <c r="F27" s="20">
        <f t="shared" si="0"/>
        <v>1935</v>
      </c>
    </row>
    <row r="28" spans="2:6" s="5" customFormat="1" ht="15" customHeight="1" x14ac:dyDescent="0.25">
      <c r="B28" s="23">
        <v>26</v>
      </c>
      <c r="C28" s="43" t="s">
        <v>31</v>
      </c>
      <c r="D28" s="34">
        <v>10</v>
      </c>
      <c r="E28" s="35">
        <v>139</v>
      </c>
      <c r="F28" s="20">
        <f t="shared" si="0"/>
        <v>1390</v>
      </c>
    </row>
    <row r="29" spans="2:6" ht="15" customHeight="1" x14ac:dyDescent="0.25">
      <c r="B29" s="23">
        <v>27</v>
      </c>
      <c r="C29" s="40" t="s">
        <v>32</v>
      </c>
      <c r="D29" s="19">
        <v>4</v>
      </c>
      <c r="E29" s="11">
        <v>90</v>
      </c>
      <c r="F29" s="20">
        <f t="shared" si="0"/>
        <v>360</v>
      </c>
    </row>
    <row r="30" spans="2:6" ht="15" customHeight="1" x14ac:dyDescent="0.25">
      <c r="B30" s="23">
        <v>28</v>
      </c>
      <c r="C30" s="40" t="s">
        <v>33</v>
      </c>
      <c r="D30" s="19">
        <v>1</v>
      </c>
      <c r="E30" s="11">
        <v>150</v>
      </c>
      <c r="F30" s="20">
        <f t="shared" si="0"/>
        <v>150</v>
      </c>
    </row>
    <row r="31" spans="2:6" ht="15" customHeight="1" x14ac:dyDescent="0.25">
      <c r="B31" s="23">
        <v>29</v>
      </c>
      <c r="C31" s="21" t="s">
        <v>35</v>
      </c>
      <c r="D31" s="19">
        <v>2</v>
      </c>
      <c r="E31" s="28">
        <v>95</v>
      </c>
      <c r="F31" s="20">
        <f t="shared" si="0"/>
        <v>190</v>
      </c>
    </row>
    <row r="32" spans="2:6" ht="15" customHeight="1" x14ac:dyDescent="0.25">
      <c r="B32" s="23">
        <v>30</v>
      </c>
      <c r="C32" s="21" t="s">
        <v>36</v>
      </c>
      <c r="D32" s="19">
        <v>2</v>
      </c>
      <c r="E32" s="28">
        <v>95</v>
      </c>
      <c r="F32" s="20">
        <f t="shared" si="0"/>
        <v>190</v>
      </c>
    </row>
    <row r="33" spans="2:6" ht="15" customHeight="1" x14ac:dyDescent="0.25">
      <c r="B33" s="23">
        <v>31</v>
      </c>
      <c r="C33" s="21" t="s">
        <v>37</v>
      </c>
      <c r="D33" s="19">
        <v>1</v>
      </c>
      <c r="E33" s="28">
        <v>105</v>
      </c>
      <c r="F33" s="20">
        <f t="shared" si="0"/>
        <v>105</v>
      </c>
    </row>
    <row r="34" spans="2:6" ht="15" customHeight="1" x14ac:dyDescent="0.25">
      <c r="B34" s="23">
        <v>32</v>
      </c>
      <c r="C34" s="21" t="s">
        <v>38</v>
      </c>
      <c r="D34" s="19">
        <v>1</v>
      </c>
      <c r="E34" s="28">
        <v>140</v>
      </c>
      <c r="F34" s="20">
        <f t="shared" si="0"/>
        <v>140</v>
      </c>
    </row>
    <row r="35" spans="2:6" ht="15" customHeight="1" x14ac:dyDescent="0.25">
      <c r="B35" s="23">
        <v>33</v>
      </c>
      <c r="C35" s="21" t="s">
        <v>39</v>
      </c>
      <c r="D35" s="19">
        <v>2</v>
      </c>
      <c r="E35" s="28">
        <v>105</v>
      </c>
      <c r="F35" s="20">
        <f t="shared" si="0"/>
        <v>210</v>
      </c>
    </row>
    <row r="36" spans="2:6" ht="15" customHeight="1" x14ac:dyDescent="0.25">
      <c r="B36" s="23">
        <v>34</v>
      </c>
      <c r="C36" s="21" t="s">
        <v>40</v>
      </c>
      <c r="D36" s="19">
        <v>1</v>
      </c>
      <c r="E36" s="28">
        <v>95</v>
      </c>
      <c r="F36" s="20">
        <f t="shared" si="0"/>
        <v>95</v>
      </c>
    </row>
    <row r="37" spans="2:6" ht="15" customHeight="1" x14ac:dyDescent="0.25">
      <c r="B37" s="23">
        <v>35</v>
      </c>
      <c r="C37" s="21" t="s">
        <v>41</v>
      </c>
      <c r="D37" s="19">
        <v>2</v>
      </c>
      <c r="E37" s="28">
        <v>95</v>
      </c>
      <c r="F37" s="20">
        <f t="shared" si="0"/>
        <v>190</v>
      </c>
    </row>
    <row r="38" spans="2:6" ht="15" customHeight="1" x14ac:dyDescent="0.25">
      <c r="B38" s="23">
        <v>36</v>
      </c>
      <c r="C38" s="21" t="s">
        <v>42</v>
      </c>
      <c r="D38" s="19">
        <v>1</v>
      </c>
      <c r="E38" s="28">
        <v>135</v>
      </c>
      <c r="F38" s="20">
        <f t="shared" si="0"/>
        <v>135</v>
      </c>
    </row>
    <row r="39" spans="2:6" ht="15" customHeight="1" x14ac:dyDescent="0.25">
      <c r="B39" s="23">
        <v>37</v>
      </c>
      <c r="C39" s="21" t="s">
        <v>43</v>
      </c>
      <c r="D39" s="19">
        <v>2</v>
      </c>
      <c r="E39" s="28">
        <v>105</v>
      </c>
      <c r="F39" s="20">
        <f t="shared" si="0"/>
        <v>210</v>
      </c>
    </row>
    <row r="40" spans="2:6" ht="15" customHeight="1" x14ac:dyDescent="0.25">
      <c r="B40" s="23">
        <v>38</v>
      </c>
      <c r="C40" s="21" t="s">
        <v>44</v>
      </c>
      <c r="D40" s="19">
        <v>2</v>
      </c>
      <c r="E40" s="28">
        <v>105</v>
      </c>
      <c r="F40" s="20">
        <f t="shared" si="0"/>
        <v>210</v>
      </c>
    </row>
    <row r="41" spans="2:6" ht="15" customHeight="1" x14ac:dyDescent="0.25">
      <c r="B41" s="23">
        <v>39</v>
      </c>
      <c r="C41" s="21" t="s">
        <v>45</v>
      </c>
      <c r="D41" s="19">
        <v>2</v>
      </c>
      <c r="E41" s="28">
        <v>160</v>
      </c>
      <c r="F41" s="20">
        <f t="shared" si="0"/>
        <v>320</v>
      </c>
    </row>
    <row r="42" spans="2:6" ht="15" customHeight="1" x14ac:dyDescent="0.25">
      <c r="B42" s="23">
        <v>40</v>
      </c>
      <c r="C42" s="21" t="s">
        <v>46</v>
      </c>
      <c r="D42" s="19">
        <v>2</v>
      </c>
      <c r="E42" s="28">
        <v>95</v>
      </c>
      <c r="F42" s="20">
        <f t="shared" si="0"/>
        <v>190</v>
      </c>
    </row>
    <row r="43" spans="2:6" ht="15" customHeight="1" x14ac:dyDescent="0.25">
      <c r="B43" s="23">
        <v>41</v>
      </c>
      <c r="C43" s="21" t="s">
        <v>47</v>
      </c>
      <c r="D43" s="19">
        <v>2</v>
      </c>
      <c r="E43" s="28">
        <v>95</v>
      </c>
      <c r="F43" s="20">
        <f t="shared" si="0"/>
        <v>190</v>
      </c>
    </row>
    <row r="44" spans="2:6" ht="15" customHeight="1" x14ac:dyDescent="0.25">
      <c r="B44" s="23">
        <v>42</v>
      </c>
      <c r="C44" s="21" t="s">
        <v>48</v>
      </c>
      <c r="D44" s="19">
        <v>2</v>
      </c>
      <c r="E44" s="28">
        <v>105</v>
      </c>
      <c r="F44" s="20">
        <f t="shared" si="0"/>
        <v>210</v>
      </c>
    </row>
    <row r="45" spans="2:6" ht="15" customHeight="1" x14ac:dyDescent="0.25">
      <c r="B45" s="23">
        <v>43</v>
      </c>
      <c r="C45" s="21" t="s">
        <v>49</v>
      </c>
      <c r="D45" s="19">
        <v>1</v>
      </c>
      <c r="E45" s="28">
        <v>105</v>
      </c>
      <c r="F45" s="20">
        <f t="shared" si="0"/>
        <v>105</v>
      </c>
    </row>
    <row r="46" spans="2:6" ht="15" customHeight="1" x14ac:dyDescent="0.25">
      <c r="B46" s="23">
        <v>44</v>
      </c>
      <c r="C46" s="21" t="s">
        <v>50</v>
      </c>
      <c r="D46" s="19">
        <v>1</v>
      </c>
      <c r="E46" s="28">
        <v>105</v>
      </c>
      <c r="F46" s="20">
        <f t="shared" si="0"/>
        <v>105</v>
      </c>
    </row>
    <row r="47" spans="2:6" ht="15" customHeight="1" x14ac:dyDescent="0.25">
      <c r="B47" s="23">
        <v>45</v>
      </c>
      <c r="C47" s="38" t="s">
        <v>51</v>
      </c>
      <c r="D47" s="19">
        <v>4</v>
      </c>
      <c r="E47" s="28">
        <v>1819.31</v>
      </c>
      <c r="F47" s="20">
        <f t="shared" si="0"/>
        <v>7277.24</v>
      </c>
    </row>
    <row r="48" spans="2:6" ht="15" customHeight="1" x14ac:dyDescent="0.25">
      <c r="B48" s="23">
        <v>46</v>
      </c>
      <c r="C48" s="21" t="s">
        <v>52</v>
      </c>
      <c r="D48" s="19">
        <v>1</v>
      </c>
      <c r="E48" s="28">
        <v>3491.11</v>
      </c>
      <c r="F48" s="20">
        <f t="shared" si="0"/>
        <v>3491.11</v>
      </c>
    </row>
    <row r="49" spans="2:6" ht="16.5" thickBot="1" x14ac:dyDescent="0.3">
      <c r="B49" s="12"/>
      <c r="C49" s="13" t="s">
        <v>5</v>
      </c>
      <c r="D49" s="14"/>
      <c r="E49" s="15" t="s">
        <v>6</v>
      </c>
      <c r="F49" s="16">
        <f>SUM(F4:F48)</f>
        <v>103072.35</v>
      </c>
    </row>
    <row r="50" spans="2:6" x14ac:dyDescent="0.25">
      <c r="B50" s="12"/>
      <c r="C50" s="17"/>
      <c r="D50" s="3"/>
      <c r="E50" s="3" t="s">
        <v>7</v>
      </c>
      <c r="F50" s="18">
        <f>F49/1.23</f>
        <v>83798.658536585368</v>
      </c>
    </row>
    <row r="51" spans="2:6" x14ac:dyDescent="0.25">
      <c r="B51" s="12"/>
      <c r="D51" s="3"/>
      <c r="E51" s="3"/>
      <c r="F51" s="3"/>
    </row>
    <row r="52" spans="2:6" x14ac:dyDescent="0.25">
      <c r="D52" s="3"/>
      <c r="E52" s="3"/>
      <c r="F52" s="3"/>
    </row>
  </sheetData>
  <mergeCells count="1">
    <mergeCell ref="B2:F2"/>
  </mergeCells>
  <pageMargins left="0.7" right="0.7" top="0.75" bottom="0.75" header="0.511811023622047" footer="0.511811023622047"/>
  <pageSetup paperSize="9" scale="35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5" zoomScale="80" zoomScaleNormal="80" workbookViewId="0">
      <selection activeCell="G35" sqref="G35"/>
    </sheetView>
  </sheetViews>
  <sheetFormatPr defaultColWidth="8.42578125" defaultRowHeight="15" x14ac:dyDescent="0.25"/>
  <cols>
    <col min="2" max="2" width="144.7109375" customWidth="1"/>
    <col min="4" max="4" width="17.28515625" customWidth="1"/>
    <col min="5" max="5" width="14.85546875" customWidth="1"/>
  </cols>
  <sheetData>
    <row r="1" spans="1:5" ht="17.25" customHeight="1" thickBot="1" x14ac:dyDescent="0.3">
      <c r="A1" s="3"/>
      <c r="B1" s="2"/>
      <c r="C1" s="4"/>
      <c r="D1" s="2"/>
      <c r="E1" s="2"/>
    </row>
    <row r="2" spans="1:5" ht="33" customHeight="1" thickBot="1" x14ac:dyDescent="0.3">
      <c r="A2" s="57" t="s">
        <v>54</v>
      </c>
      <c r="B2" s="58"/>
      <c r="C2" s="58"/>
      <c r="D2" s="58"/>
      <c r="E2" s="58"/>
    </row>
    <row r="3" spans="1:5" ht="30" x14ac:dyDescent="0.25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</row>
    <row r="4" spans="1:5" ht="15.75" x14ac:dyDescent="0.25">
      <c r="A4" s="46">
        <v>1</v>
      </c>
      <c r="B4" s="40" t="s">
        <v>8</v>
      </c>
      <c r="C4" s="41">
        <v>1</v>
      </c>
      <c r="D4" s="24"/>
      <c r="E4" s="47">
        <f t="shared" ref="E4:E48" si="0">C4*D4</f>
        <v>0</v>
      </c>
    </row>
    <row r="5" spans="1:5" ht="15.75" x14ac:dyDescent="0.25">
      <c r="A5" s="46">
        <v>3</v>
      </c>
      <c r="B5" s="40" t="s">
        <v>9</v>
      </c>
      <c r="C5" s="41">
        <v>4</v>
      </c>
      <c r="D5" s="24"/>
      <c r="E5" s="47">
        <f t="shared" si="0"/>
        <v>0</v>
      </c>
    </row>
    <row r="6" spans="1:5" ht="15.75" x14ac:dyDescent="0.25">
      <c r="A6" s="48">
        <v>4</v>
      </c>
      <c r="B6" s="21" t="s">
        <v>34</v>
      </c>
      <c r="C6" s="19">
        <v>1</v>
      </c>
      <c r="D6" s="28"/>
      <c r="E6" s="49">
        <f t="shared" si="0"/>
        <v>0</v>
      </c>
    </row>
    <row r="7" spans="1:5" ht="15.75" x14ac:dyDescent="0.25">
      <c r="A7" s="48">
        <v>5</v>
      </c>
      <c r="B7" s="21" t="s">
        <v>18</v>
      </c>
      <c r="C7" s="19">
        <v>1</v>
      </c>
      <c r="D7" s="11"/>
      <c r="E7" s="49">
        <f t="shared" si="0"/>
        <v>0</v>
      </c>
    </row>
    <row r="8" spans="1:5" ht="15.75" x14ac:dyDescent="0.25">
      <c r="A8" s="48">
        <v>6</v>
      </c>
      <c r="B8" s="21" t="s">
        <v>25</v>
      </c>
      <c r="C8" s="19">
        <v>2</v>
      </c>
      <c r="D8" s="11"/>
      <c r="E8" s="49">
        <f t="shared" si="0"/>
        <v>0</v>
      </c>
    </row>
    <row r="9" spans="1:5" ht="15.75" x14ac:dyDescent="0.25">
      <c r="A9" s="48">
        <v>7</v>
      </c>
      <c r="B9" s="21" t="s">
        <v>19</v>
      </c>
      <c r="C9" s="19">
        <v>10</v>
      </c>
      <c r="D9" s="11"/>
      <c r="E9" s="49">
        <f t="shared" si="0"/>
        <v>0</v>
      </c>
    </row>
    <row r="10" spans="1:5" ht="15.75" x14ac:dyDescent="0.25">
      <c r="A10" s="48">
        <v>8</v>
      </c>
      <c r="B10" s="21" t="s">
        <v>26</v>
      </c>
      <c r="C10" s="19">
        <v>15</v>
      </c>
      <c r="D10" s="11"/>
      <c r="E10" s="49">
        <f t="shared" si="0"/>
        <v>0</v>
      </c>
    </row>
    <row r="11" spans="1:5" ht="15.75" x14ac:dyDescent="0.25">
      <c r="A11" s="48">
        <v>9</v>
      </c>
      <c r="B11" s="21" t="s">
        <v>27</v>
      </c>
      <c r="C11" s="19">
        <v>15</v>
      </c>
      <c r="D11" s="11"/>
      <c r="E11" s="49">
        <f t="shared" si="0"/>
        <v>0</v>
      </c>
    </row>
    <row r="12" spans="1:5" ht="15.75" x14ac:dyDescent="0.25">
      <c r="A12" s="48">
        <v>10</v>
      </c>
      <c r="B12" s="21" t="s">
        <v>14</v>
      </c>
      <c r="C12" s="25">
        <v>3</v>
      </c>
      <c r="D12" s="26"/>
      <c r="E12" s="49">
        <f t="shared" si="0"/>
        <v>0</v>
      </c>
    </row>
    <row r="13" spans="1:5" ht="15.75" x14ac:dyDescent="0.25">
      <c r="A13" s="48">
        <v>11</v>
      </c>
      <c r="B13" s="21" t="s">
        <v>13</v>
      </c>
      <c r="C13" s="25">
        <v>2</v>
      </c>
      <c r="D13" s="26"/>
      <c r="E13" s="49">
        <f t="shared" si="0"/>
        <v>0</v>
      </c>
    </row>
    <row r="14" spans="1:5" ht="15.75" x14ac:dyDescent="0.25">
      <c r="A14" s="48">
        <v>12</v>
      </c>
      <c r="B14" s="21" t="s">
        <v>10</v>
      </c>
      <c r="C14" s="25">
        <v>1</v>
      </c>
      <c r="D14" s="26"/>
      <c r="E14" s="49">
        <f t="shared" si="0"/>
        <v>0</v>
      </c>
    </row>
    <row r="15" spans="1:5" ht="15.75" x14ac:dyDescent="0.25">
      <c r="A15" s="48">
        <v>13</v>
      </c>
      <c r="B15" s="21" t="s">
        <v>11</v>
      </c>
      <c r="C15" s="25">
        <v>1</v>
      </c>
      <c r="D15" s="26"/>
      <c r="E15" s="49">
        <f t="shared" si="0"/>
        <v>0</v>
      </c>
    </row>
    <row r="16" spans="1:5" ht="15.75" x14ac:dyDescent="0.25">
      <c r="A16" s="48">
        <v>14</v>
      </c>
      <c r="B16" s="21" t="s">
        <v>15</v>
      </c>
      <c r="C16" s="25">
        <v>1</v>
      </c>
      <c r="D16" s="26"/>
      <c r="E16" s="49">
        <f t="shared" si="0"/>
        <v>0</v>
      </c>
    </row>
    <row r="17" spans="1:5" ht="16.5" customHeight="1" x14ac:dyDescent="0.25">
      <c r="A17" s="48">
        <v>15</v>
      </c>
      <c r="B17" s="27" t="s">
        <v>16</v>
      </c>
      <c r="C17" s="25">
        <v>8</v>
      </c>
      <c r="D17" s="26"/>
      <c r="E17" s="49">
        <f t="shared" si="0"/>
        <v>0</v>
      </c>
    </row>
    <row r="18" spans="1:5" x14ac:dyDescent="0.25">
      <c r="A18" s="48">
        <v>16</v>
      </c>
      <c r="B18" s="29" t="s">
        <v>12</v>
      </c>
      <c r="C18" s="25">
        <v>3</v>
      </c>
      <c r="D18" s="26"/>
      <c r="E18" s="49">
        <f t="shared" si="0"/>
        <v>0</v>
      </c>
    </row>
    <row r="19" spans="1:5" x14ac:dyDescent="0.25">
      <c r="A19" s="48">
        <v>17</v>
      </c>
      <c r="B19" s="22" t="s">
        <v>20</v>
      </c>
      <c r="C19" s="25">
        <v>3</v>
      </c>
      <c r="D19" s="26"/>
      <c r="E19" s="49">
        <f t="shared" si="0"/>
        <v>0</v>
      </c>
    </row>
    <row r="20" spans="1:5" x14ac:dyDescent="0.25">
      <c r="A20" s="48">
        <v>18</v>
      </c>
      <c r="B20" s="22" t="s">
        <v>21</v>
      </c>
      <c r="C20" s="25">
        <v>5</v>
      </c>
      <c r="D20" s="26"/>
      <c r="E20" s="49">
        <f t="shared" si="0"/>
        <v>0</v>
      </c>
    </row>
    <row r="21" spans="1:5" x14ac:dyDescent="0.25">
      <c r="A21" s="48">
        <v>19</v>
      </c>
      <c r="B21" s="22" t="s">
        <v>22</v>
      </c>
      <c r="C21" s="25">
        <v>2</v>
      </c>
      <c r="D21" s="26"/>
      <c r="E21" s="49">
        <f t="shared" si="0"/>
        <v>0</v>
      </c>
    </row>
    <row r="22" spans="1:5" x14ac:dyDescent="0.25">
      <c r="A22" s="48">
        <v>20</v>
      </c>
      <c r="B22" s="22" t="s">
        <v>23</v>
      </c>
      <c r="C22" s="25">
        <v>2</v>
      </c>
      <c r="D22" s="26"/>
      <c r="E22" s="49">
        <f t="shared" si="0"/>
        <v>0</v>
      </c>
    </row>
    <row r="23" spans="1:5" ht="15.75" x14ac:dyDescent="0.25">
      <c r="A23" s="48">
        <v>21</v>
      </c>
      <c r="B23" s="30" t="s">
        <v>24</v>
      </c>
      <c r="C23" s="25">
        <v>5</v>
      </c>
      <c r="D23" s="26"/>
      <c r="E23" s="49">
        <f t="shared" si="0"/>
        <v>0</v>
      </c>
    </row>
    <row r="24" spans="1:5" ht="15.75" x14ac:dyDescent="0.25">
      <c r="A24" s="48">
        <v>22</v>
      </c>
      <c r="B24" s="31" t="s">
        <v>17</v>
      </c>
      <c r="C24" s="32">
        <v>1</v>
      </c>
      <c r="D24" s="33"/>
      <c r="E24" s="49">
        <f t="shared" si="0"/>
        <v>0</v>
      </c>
    </row>
    <row r="25" spans="1:5" x14ac:dyDescent="0.25">
      <c r="A25" s="48">
        <v>23</v>
      </c>
      <c r="B25" s="36" t="s">
        <v>28</v>
      </c>
      <c r="C25" s="37">
        <v>20</v>
      </c>
      <c r="D25" s="26"/>
      <c r="E25" s="49">
        <f t="shared" si="0"/>
        <v>0</v>
      </c>
    </row>
    <row r="26" spans="1:5" x14ac:dyDescent="0.25">
      <c r="A26" s="48">
        <v>24</v>
      </c>
      <c r="B26" s="5" t="s">
        <v>29</v>
      </c>
      <c r="C26" s="37">
        <v>20</v>
      </c>
      <c r="D26" s="33"/>
      <c r="E26" s="49">
        <f t="shared" si="0"/>
        <v>0</v>
      </c>
    </row>
    <row r="27" spans="1:5" x14ac:dyDescent="0.25">
      <c r="A27" s="48">
        <v>25</v>
      </c>
      <c r="B27" s="5" t="s">
        <v>30</v>
      </c>
      <c r="C27" s="37">
        <v>3</v>
      </c>
      <c r="D27" s="11"/>
      <c r="E27" s="49">
        <f t="shared" si="0"/>
        <v>0</v>
      </c>
    </row>
    <row r="28" spans="1:5" ht="15.75" x14ac:dyDescent="0.25">
      <c r="A28" s="48">
        <v>26</v>
      </c>
      <c r="B28" s="43" t="s">
        <v>31</v>
      </c>
      <c r="C28" s="34">
        <v>10</v>
      </c>
      <c r="D28" s="35"/>
      <c r="E28" s="49">
        <f t="shared" si="0"/>
        <v>0</v>
      </c>
    </row>
    <row r="29" spans="1:5" ht="15.75" x14ac:dyDescent="0.25">
      <c r="A29" s="48">
        <v>27</v>
      </c>
      <c r="B29" s="40" t="s">
        <v>32</v>
      </c>
      <c r="C29" s="19">
        <v>4</v>
      </c>
      <c r="D29" s="11"/>
      <c r="E29" s="49">
        <f t="shared" si="0"/>
        <v>0</v>
      </c>
    </row>
    <row r="30" spans="1:5" ht="15.75" x14ac:dyDescent="0.25">
      <c r="A30" s="48">
        <v>28</v>
      </c>
      <c r="B30" s="40" t="s">
        <v>33</v>
      </c>
      <c r="C30" s="19">
        <v>1</v>
      </c>
      <c r="D30" s="11"/>
      <c r="E30" s="49">
        <f t="shared" si="0"/>
        <v>0</v>
      </c>
    </row>
    <row r="31" spans="1:5" ht="15.75" x14ac:dyDescent="0.25">
      <c r="A31" s="48">
        <v>29</v>
      </c>
      <c r="B31" s="21" t="s">
        <v>35</v>
      </c>
      <c r="C31" s="19">
        <v>2</v>
      </c>
      <c r="D31" s="28"/>
      <c r="E31" s="49">
        <f t="shared" si="0"/>
        <v>0</v>
      </c>
    </row>
    <row r="32" spans="1:5" ht="15.75" x14ac:dyDescent="0.25">
      <c r="A32" s="48">
        <v>30</v>
      </c>
      <c r="B32" s="21" t="s">
        <v>36</v>
      </c>
      <c r="C32" s="19">
        <v>2</v>
      </c>
      <c r="D32" s="28"/>
      <c r="E32" s="49">
        <f t="shared" si="0"/>
        <v>0</v>
      </c>
    </row>
    <row r="33" spans="1:5" ht="15.75" x14ac:dyDescent="0.25">
      <c r="A33" s="48">
        <v>31</v>
      </c>
      <c r="B33" s="21" t="s">
        <v>37</v>
      </c>
      <c r="C33" s="19">
        <v>1</v>
      </c>
      <c r="D33" s="28"/>
      <c r="E33" s="49">
        <f t="shared" si="0"/>
        <v>0</v>
      </c>
    </row>
    <row r="34" spans="1:5" ht="15.75" x14ac:dyDescent="0.25">
      <c r="A34" s="48">
        <v>32</v>
      </c>
      <c r="B34" s="21" t="s">
        <v>38</v>
      </c>
      <c r="C34" s="19">
        <v>1</v>
      </c>
      <c r="D34" s="28"/>
      <c r="E34" s="49">
        <f t="shared" si="0"/>
        <v>0</v>
      </c>
    </row>
    <row r="35" spans="1:5" ht="15.75" x14ac:dyDescent="0.25">
      <c r="A35" s="48">
        <v>33</v>
      </c>
      <c r="B35" s="21" t="s">
        <v>39</v>
      </c>
      <c r="C35" s="19">
        <v>2</v>
      </c>
      <c r="D35" s="28"/>
      <c r="E35" s="49">
        <f t="shared" si="0"/>
        <v>0</v>
      </c>
    </row>
    <row r="36" spans="1:5" ht="15.75" x14ac:dyDescent="0.25">
      <c r="A36" s="48">
        <v>34</v>
      </c>
      <c r="B36" s="21" t="s">
        <v>40</v>
      </c>
      <c r="C36" s="19">
        <v>1</v>
      </c>
      <c r="D36" s="28"/>
      <c r="E36" s="49">
        <f t="shared" si="0"/>
        <v>0</v>
      </c>
    </row>
    <row r="37" spans="1:5" ht="15.75" x14ac:dyDescent="0.25">
      <c r="A37" s="48">
        <v>35</v>
      </c>
      <c r="B37" s="21" t="s">
        <v>41</v>
      </c>
      <c r="C37" s="19">
        <v>2</v>
      </c>
      <c r="D37" s="28"/>
      <c r="E37" s="49">
        <f t="shared" si="0"/>
        <v>0</v>
      </c>
    </row>
    <row r="38" spans="1:5" ht="15.75" x14ac:dyDescent="0.25">
      <c r="A38" s="48">
        <v>36</v>
      </c>
      <c r="B38" s="21" t="s">
        <v>42</v>
      </c>
      <c r="C38" s="19">
        <v>1</v>
      </c>
      <c r="D38" s="28"/>
      <c r="E38" s="49">
        <f t="shared" si="0"/>
        <v>0</v>
      </c>
    </row>
    <row r="39" spans="1:5" ht="15.75" x14ac:dyDescent="0.25">
      <c r="A39" s="48">
        <v>37</v>
      </c>
      <c r="B39" s="21" t="s">
        <v>43</v>
      </c>
      <c r="C39" s="19">
        <v>2</v>
      </c>
      <c r="D39" s="28"/>
      <c r="E39" s="49">
        <f t="shared" si="0"/>
        <v>0</v>
      </c>
    </row>
    <row r="40" spans="1:5" ht="15.75" x14ac:dyDescent="0.25">
      <c r="A40" s="48">
        <v>38</v>
      </c>
      <c r="B40" s="21" t="s">
        <v>44</v>
      </c>
      <c r="C40" s="19">
        <v>2</v>
      </c>
      <c r="D40" s="28"/>
      <c r="E40" s="49">
        <f t="shared" si="0"/>
        <v>0</v>
      </c>
    </row>
    <row r="41" spans="1:5" ht="15.75" x14ac:dyDescent="0.25">
      <c r="A41" s="48">
        <v>39</v>
      </c>
      <c r="B41" s="21" t="s">
        <v>45</v>
      </c>
      <c r="C41" s="19">
        <v>2</v>
      </c>
      <c r="D41" s="28"/>
      <c r="E41" s="49">
        <f t="shared" si="0"/>
        <v>0</v>
      </c>
    </row>
    <row r="42" spans="1:5" ht="15.75" x14ac:dyDescent="0.25">
      <c r="A42" s="48">
        <v>40</v>
      </c>
      <c r="B42" s="21" t="s">
        <v>46</v>
      </c>
      <c r="C42" s="19">
        <v>2</v>
      </c>
      <c r="D42" s="28"/>
      <c r="E42" s="49">
        <f t="shared" si="0"/>
        <v>0</v>
      </c>
    </row>
    <row r="43" spans="1:5" ht="15.75" x14ac:dyDescent="0.25">
      <c r="A43" s="48">
        <v>41</v>
      </c>
      <c r="B43" s="21" t="s">
        <v>47</v>
      </c>
      <c r="C43" s="19">
        <v>2</v>
      </c>
      <c r="D43" s="28"/>
      <c r="E43" s="49">
        <f t="shared" si="0"/>
        <v>0</v>
      </c>
    </row>
    <row r="44" spans="1:5" ht="15.75" x14ac:dyDescent="0.25">
      <c r="A44" s="48">
        <v>42</v>
      </c>
      <c r="B44" s="21" t="s">
        <v>48</v>
      </c>
      <c r="C44" s="19">
        <v>2</v>
      </c>
      <c r="D44" s="28"/>
      <c r="E44" s="49">
        <f t="shared" si="0"/>
        <v>0</v>
      </c>
    </row>
    <row r="45" spans="1:5" ht="15.75" x14ac:dyDescent="0.25">
      <c r="A45" s="48">
        <v>43</v>
      </c>
      <c r="B45" s="21" t="s">
        <v>49</v>
      </c>
      <c r="C45" s="19">
        <v>1</v>
      </c>
      <c r="D45" s="28"/>
      <c r="E45" s="49">
        <f t="shared" si="0"/>
        <v>0</v>
      </c>
    </row>
    <row r="46" spans="1:5" ht="15.75" x14ac:dyDescent="0.25">
      <c r="A46" s="48">
        <v>44</v>
      </c>
      <c r="B46" s="21" t="s">
        <v>50</v>
      </c>
      <c r="C46" s="19">
        <v>1</v>
      </c>
      <c r="D46" s="28"/>
      <c r="E46" s="49">
        <f t="shared" si="0"/>
        <v>0</v>
      </c>
    </row>
    <row r="47" spans="1:5" x14ac:dyDescent="0.25">
      <c r="A47" s="48">
        <v>45</v>
      </c>
      <c r="B47" s="38" t="s">
        <v>51</v>
      </c>
      <c r="C47" s="19">
        <v>4</v>
      </c>
      <c r="D47" s="28"/>
      <c r="E47" s="49">
        <f t="shared" si="0"/>
        <v>0</v>
      </c>
    </row>
    <row r="48" spans="1:5" ht="15.75" x14ac:dyDescent="0.25">
      <c r="A48" s="50">
        <v>46</v>
      </c>
      <c r="B48" s="44" t="s">
        <v>52</v>
      </c>
      <c r="C48" s="32">
        <v>1</v>
      </c>
      <c r="D48" s="45"/>
      <c r="E48" s="51">
        <f t="shared" si="0"/>
        <v>0</v>
      </c>
    </row>
    <row r="49" spans="1:5" ht="16.5" thickBot="1" x14ac:dyDescent="0.3">
      <c r="A49" s="54"/>
      <c r="B49" s="55" t="s">
        <v>55</v>
      </c>
      <c r="C49" s="52"/>
      <c r="D49" s="53"/>
      <c r="E49" s="56">
        <f>SUM(E4:E48)</f>
        <v>0</v>
      </c>
    </row>
    <row r="50" spans="1:5" ht="69.75" customHeight="1" x14ac:dyDescent="0.25">
      <c r="B50" s="59" t="s">
        <v>56</v>
      </c>
      <c r="C50" s="59"/>
      <c r="D50" s="59"/>
      <c r="E50" s="59"/>
    </row>
    <row r="52" spans="1:5" x14ac:dyDescent="0.25">
      <c r="C52" s="60" t="s">
        <v>57</v>
      </c>
      <c r="D52" s="60"/>
      <c r="E52" s="60"/>
    </row>
    <row r="53" spans="1:5" x14ac:dyDescent="0.25">
      <c r="C53" s="60" t="s">
        <v>58</v>
      </c>
      <c r="D53" s="60"/>
      <c r="E53" s="60"/>
    </row>
  </sheetData>
  <mergeCells count="4">
    <mergeCell ref="A2:E2"/>
    <mergeCell ref="B50:E50"/>
    <mergeCell ref="C52:E52"/>
    <mergeCell ref="C53:E53"/>
  </mergeCells>
  <pageMargins left="0.70866141732283472" right="0.70866141732283472" top="0.74803149606299213" bottom="0.74803149606299213" header="0.51181102362204722" footer="0.51181102362204722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arkusz_Kwartał III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Przemyslaw Kukielinski</dc:creator>
  <cp:lastModifiedBy>Paweł Krystynowicz</cp:lastModifiedBy>
  <cp:revision>16</cp:revision>
  <cp:lastPrinted>2025-11-07T06:52:30Z</cp:lastPrinted>
  <dcterms:created xsi:type="dcterms:W3CDTF">2006-09-16T00:00:00Z</dcterms:created>
  <dcterms:modified xsi:type="dcterms:W3CDTF">2025-11-13T12:23:40Z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43381E3D0B754F0797D91202F4C7EEC6_12</vt:lpwstr>
  </property>
  <property fmtid="{D5CDD505-2E9C-101B-9397-08002B2CF9AE}" pid="7" name="KSOProductBuildVer">
    <vt:lpwstr>1045-12.2.0.18911</vt:lpwstr>
  </property>
</Properties>
</file>